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0" windowHeight="7545" tabRatio="845" firstSheet="1" activeTab="4"/>
  </bookViews>
  <sheets>
    <sheet name="N_Campos Generales" sheetId="1" r:id="rId1"/>
    <sheet name="N_Campos Especificos" sheetId="2" r:id="rId2"/>
    <sheet name="Anexo DE-2 Mano de Obra" sheetId="24" r:id="rId3"/>
    <sheet name="Anexo DTE-8 Materiales" sheetId="8" r:id="rId4"/>
    <sheet name="Anexo DOC-18 Equipo" sheetId="25" r:id="rId5"/>
  </sheets>
  <definedNames>
    <definedName name="acumuladoantletrasmon1" localSheetId="2">'N_Campos Generales'!#REF!</definedName>
    <definedName name="acumuladoantletrasmon1" localSheetId="4">'N_Campos Generales'!#REF!</definedName>
    <definedName name="acumuladoantletrasmon1">'N_Campos Generales'!#REF!</definedName>
    <definedName name="acumuladoantletrasmon2" localSheetId="2">'N_Campos Generales'!#REF!</definedName>
    <definedName name="acumuladoantletrasmon2" localSheetId="4">'N_Campos Generales'!#REF!</definedName>
    <definedName name="acumuladoantletrasmon2">'N_Campos Generales'!#REF!</definedName>
    <definedName name="acumuladoantmon1" localSheetId="2">'N_Campos Generales'!#REF!</definedName>
    <definedName name="acumuladoantmon1" localSheetId="4">'N_Campos Generales'!#REF!</definedName>
    <definedName name="acumuladoantmon1">'N_Campos Generales'!#REF!</definedName>
    <definedName name="acumuladoantmon2" localSheetId="2">'N_Campos Generales'!#REF!</definedName>
    <definedName name="acumuladoantmon2" localSheetId="4">'N_Campos Generales'!#REF!</definedName>
    <definedName name="acumuladoantmon2">'N_Campos Generales'!#REF!</definedName>
    <definedName name="acumuladoconletrasmon1" localSheetId="2">'N_Campos Generales'!#REF!</definedName>
    <definedName name="acumuladoconletrasmon1" localSheetId="4">'N_Campos Generales'!#REF!</definedName>
    <definedName name="acumuladoconletrasmon1">'N_Campos Generales'!#REF!</definedName>
    <definedName name="acumuladoconletrasmon2" localSheetId="2">'N_Campos Generales'!#REF!</definedName>
    <definedName name="acumuladoconletrasmon2" localSheetId="4">'N_Campos Generales'!#REF!</definedName>
    <definedName name="acumuladoconletrasmon2">'N_Campos Generales'!#REF!</definedName>
    <definedName name="acumuladomon1" localSheetId="2">'N_Campos Generales'!#REF!</definedName>
    <definedName name="acumuladomon1" localSheetId="4">'N_Campos Generales'!#REF!</definedName>
    <definedName name="acumuladomon1">'N_Campos Generales'!#REF!</definedName>
    <definedName name="acumuladomon2" localSheetId="2">'N_Campos Generales'!#REF!</definedName>
    <definedName name="acumuladomon2" localSheetId="4">'N_Campos Generales'!#REF!</definedName>
    <definedName name="acumuladomon2">'N_Campos Generales'!#REF!</definedName>
    <definedName name="area">'N_Campos Generales'!$C$21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 localSheetId="2">'N_Campos Generales'!#REF!</definedName>
    <definedName name="parcialconletrasmon1" localSheetId="4">'N_Campos Generales'!#REF!</definedName>
    <definedName name="parcialconletrasmon1">'N_Campos Generales'!#REF!</definedName>
    <definedName name="parcialconletrasmon2" localSheetId="2">'N_Campos Generales'!#REF!</definedName>
    <definedName name="parcialconletrasmon2" localSheetId="4">'N_Campos Generales'!#REF!</definedName>
    <definedName name="parcialconletrasmon2">'N_Campos Generales'!#REF!</definedName>
    <definedName name="parcialmon1" localSheetId="2">'N_Campos Generales'!#REF!</definedName>
    <definedName name="parcialmon1" localSheetId="4">'N_Campos Generales'!#REF!</definedName>
    <definedName name="parcialmon1">'N_Campos Generales'!#REF!</definedName>
    <definedName name="parcialmon2" localSheetId="2">'N_Campos Generales'!#REF!</definedName>
    <definedName name="parcialmon2" localSheetId="4">'N_Campos Generales'!#REF!</definedName>
    <definedName name="parcialmon2">'N_Campos Generales'!#REF!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C24" i="25" l="1"/>
  <c r="A24" i="25"/>
  <c r="A9" i="25"/>
  <c r="A6" i="25"/>
  <c r="C5" i="25"/>
  <c r="C9" i="24"/>
  <c r="A9" i="24"/>
  <c r="A11" i="24"/>
  <c r="A6" i="24"/>
  <c r="A11" i="8"/>
  <c r="C5" i="8"/>
  <c r="C9" i="8"/>
  <c r="A9" i="8"/>
  <c r="C5" i="24"/>
  <c r="A6" i="8"/>
</calcChain>
</file>

<file path=xl/sharedStrings.xml><?xml version="1.0" encoding="utf-8"?>
<sst xmlns="http://schemas.openxmlformats.org/spreadsheetml/2006/main" count="420" uniqueCount="378">
  <si>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</si>
  <si>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</si>
  <si>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</si>
  <si>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</si>
  <si>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</si>
  <si>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</si>
  <si>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</si>
  <si>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</si>
  <si>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</si>
  <si>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</si>
  <si>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</si>
  <si>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</si>
  <si>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</si>
  <si>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</si>
  <si>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</si>
  <si>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</si>
  <si>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</si>
  <si>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</si>
  <si>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</si>
  <si>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</si>
  <si>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</si>
  <si>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</si>
  <si>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</si>
  <si>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</si>
  <si>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</si>
  <si>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</si>
  <si>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</si>
  <si>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</si>
  <si>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</si>
  <si>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</si>
  <si>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número consecutivo en orden ascendente</t>
  </si>
  <si>
    <t>Código del insumo a reportar.</t>
  </si>
  <si>
    <t xml:space="preserve">Código auxiliar (famillia secodam, especificacion, etc) </t>
  </si>
  <si>
    <t>{unidad}</t>
  </si>
  <si>
    <t>Unidad del insumo (Pieza., kilometro, Litro, etc).</t>
  </si>
  <si>
    <t>Cantidad del último cálculo de explosión de insumos</t>
  </si>
  <si>
    <t>Cantidad del último cálculo de explosión de insumos de estimación.</t>
  </si>
  <si>
    <t>{referencia}</t>
  </si>
  <si>
    <t>{fecobra}</t>
  </si>
  <si>
    <t>Fecha de puesta en obra del insumo (se asume fecha inicio - 1)</t>
  </si>
  <si>
    <t>{fecutil}</t>
  </si>
  <si>
    <t>Fecha de utilización mas próxima del insumo</t>
  </si>
  <si>
    <t>Partida en la que participa con mayor incidencia el insumo</t>
  </si>
  <si>
    <t>{proveedor}</t>
  </si>
  <si>
    <t>{especificacion}</t>
  </si>
  <si>
    <t>La descripción de la especificación asignada en detalle del insumo.</t>
  </si>
  <si>
    <t>Los siguientes campos se modifican en la pestaña detalle del equipo al entrar a un cargo fijo.</t>
  </si>
  <si>
    <t>{modelo}</t>
  </si>
  <si>
    <t>Modelo del equipo</t>
  </si>
  <si>
    <t>{serie}</t>
  </si>
  <si>
    <t>{capacidad}</t>
  </si>
  <si>
    <t>Capacidad del equipo</t>
  </si>
  <si>
    <t>{potencia}</t>
  </si>
  <si>
    <t>Potencia del equipo</t>
  </si>
  <si>
    <t>Ubicación fisica del equipo</t>
  </si>
  <si>
    <t xml:space="preserve">Vida util del equipo </t>
  </si>
  <si>
    <t>{titulos}</t>
  </si>
  <si>
    <t>Unidad</t>
  </si>
  <si>
    <t>{detalle}</t>
  </si>
  <si>
    <t>{fin del reporte}</t>
  </si>
  <si>
    <t>Salario Real</t>
  </si>
  <si>
    <t>Cantidad</t>
  </si>
  <si>
    <t>Importe</t>
  </si>
  <si>
    <t>Costo Unitario</t>
  </si>
  <si>
    <t>VALOR</t>
  </si>
  <si>
    <t>Neodata, S.A. de C.V.</t>
  </si>
  <si>
    <t>razonsocial</t>
  </si>
  <si>
    <t>Astrónomos No. 22</t>
  </si>
  <si>
    <t>Escandón</t>
  </si>
  <si>
    <t>México</t>
  </si>
  <si>
    <t>Distrito Federal</t>
  </si>
  <si>
    <t>NEO930519EFA</t>
  </si>
  <si>
    <t>5278-38-50</t>
  </si>
  <si>
    <t>soporte@neodata.com.mx</t>
  </si>
  <si>
    <t>domicilio</t>
  </si>
  <si>
    <t>colonia</t>
  </si>
  <si>
    <t>ciudad</t>
  </si>
  <si>
    <t>responsable</t>
  </si>
  <si>
    <t>cmic</t>
  </si>
  <si>
    <t>infonavit</t>
  </si>
  <si>
    <t>imss</t>
  </si>
  <si>
    <t>cargo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</si>
  <si>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</si>
  <si>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</si>
  <si>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</si>
  <si>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</si>
  <si>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</si>
  <si>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</si>
  <si>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</si>
  <si>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</si>
  <si>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</si>
  <si>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</si>
  <si>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</si>
  <si>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</si>
  <si>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</si>
  <si>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</si>
  <si>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</si>
  <si>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</si>
  <si>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</si>
  <si>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</si>
  <si>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</si>
  <si>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</si>
  <si>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</si>
  <si>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</si>
  <si>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</si>
  <si>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</si>
  <si>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</si>
  <si>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</si>
  <si>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</si>
  <si>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</si>
  <si>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</si>
  <si>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</si>
  <si>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NOMBRE DE CELDA</t>
  </si>
  <si>
    <t>{numconsecutivo}</t>
  </si>
  <si>
    <t>{codigo}</t>
  </si>
  <si>
    <t>{codigoauxiliar}</t>
  </si>
  <si>
    <t>{cantidadexplosionins}</t>
  </si>
  <si>
    <t>nombrecliente</t>
  </si>
  <si>
    <t>{areadetrabajo}</t>
  </si>
  <si>
    <t>{cantidadestimación}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</si>
  <si>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</si>
  <si>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</si>
  <si>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</si>
  <si>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</si>
  <si>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</si>
  <si>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</si>
  <si>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{fin}</t>
  </si>
  <si>
    <t>Fecha de terminación de utilización del insumo.</t>
  </si>
  <si>
    <t>{inicio}</t>
  </si>
  <si>
    <t>Fecha de inicio de utilización del insumo.</t>
  </si>
  <si>
    <t>{marca}</t>
  </si>
  <si>
    <t>{materialproveedor}</t>
  </si>
  <si>
    <t>Marca del equipo.</t>
  </si>
  <si>
    <t>Código del proveedor para materiales.</t>
  </si>
  <si>
    <t>{partida}</t>
  </si>
  <si>
    <t>Código de la partida en la que participa con mayor incidencia el insumo.</t>
  </si>
  <si>
    <t>{propietario}</t>
  </si>
  <si>
    <t>Nombre o razón social del propietario.</t>
  </si>
  <si>
    <t>Clave del proveedor que suministra el insumo.</t>
  </si>
  <si>
    <t>Referencia, se usa para proveedor en algunas dependencias.</t>
  </si>
  <si>
    <t>{tipo}</t>
  </si>
  <si>
    <t>Tipo de insumo.</t>
  </si>
  <si>
    <t>{valorcomercial}</t>
  </si>
  <si>
    <t>Valor comercial del equipo M.N.</t>
  </si>
  <si>
    <t>{ubicacion}</t>
  </si>
  <si>
    <t>{vidautil}</t>
  </si>
  <si>
    <t>Número de serie del equipo</t>
  </si>
  <si>
    <t>DATOS DEL CLIENTE</t>
  </si>
  <si>
    <t>PESOS</t>
  </si>
  <si>
    <t>Decimales para redondeo de importes.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</si>
  <si>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</si>
  <si>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</si>
  <si>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</si>
  <si>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</si>
  <si>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</si>
  <si>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</si>
  <si>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</si>
  <si>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</si>
  <si>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{costolabmon2}</t>
  </si>
  <si>
    <t>{fletesmon2}</t>
  </si>
  <si>
    <t>{derechosmon2}</t>
  </si>
  <si>
    <t>{mermasmon2}</t>
  </si>
  <si>
    <t>{almacenajemon2}</t>
  </si>
  <si>
    <t>{importemomon2}</t>
  </si>
  <si>
    <t>{maniobramon2}</t>
  </si>
  <si>
    <t>Almacenaje (moneda 1)</t>
  </si>
  <si>
    <t>Costo libre a bordo (moneda 1).</t>
  </si>
  <si>
    <t>Costo directo moneda 1.</t>
  </si>
  <si>
    <t>Derechos (moneda 1).</t>
  </si>
  <si>
    <t>Fletes (moneda 1).</t>
  </si>
  <si>
    <t>Maniobra (moneda 1)</t>
  </si>
  <si>
    <t>Mermas (moneda 1).</t>
  </si>
  <si>
    <t>Almacenaje (moneda 2)</t>
  </si>
  <si>
    <t>Costo libre a bordo (moneda 2).</t>
  </si>
  <si>
    <t>Derechos (moneda 2).</t>
  </si>
  <si>
    <t>Fletes ( moneda 2).</t>
  </si>
  <si>
    <t>Maniobra (moneda 2)</t>
  </si>
  <si>
    <t>Mermas ( moneda 2).</t>
  </si>
  <si>
    <t>Fecha de inicio de la obra (con 1 en programa de obra).</t>
  </si>
  <si>
    <t>Fecha de terminación de la obra (con 1 en programa de obra).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</si>
  <si>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</si>
  <si>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</si>
  <si>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</si>
  <si>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</si>
  <si>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</si>
  <si>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</si>
  <si>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</si>
  <si>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</si>
  <si>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</si>
  <si>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</si>
  <si>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</si>
  <si>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</si>
  <si>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</si>
  <si>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</si>
  <si>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</si>
  <si>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</si>
  <si>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</si>
  <si>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</si>
  <si>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</si>
  <si>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</si>
  <si>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</si>
  <si>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</si>
  <si>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</si>
  <si>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</si>
  <si>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</si>
  <si>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</si>
  <si>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</si>
  <si>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</si>
  <si>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</si>
  <si>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</si>
  <si>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</si>
  <si>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</si>
  <si>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</si>
  <si>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</si>
  <si>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</si>
  <si>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</si>
  <si>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</si>
  <si>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</si>
  <si>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</si>
  <si>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</si>
  <si>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</si>
  <si>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</si>
  <si>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{almacenajemon1}</t>
  </si>
  <si>
    <t>{costolabmon1}</t>
  </si>
  <si>
    <t>Costo directo moneda 2.</t>
  </si>
  <si>
    <t>{costodirectomon1}</t>
  </si>
  <si>
    <t>{costodirectomon2}</t>
  </si>
  <si>
    <t>{costoviaticosmon1}</t>
  </si>
  <si>
    <t>{costoviaticosmon2}</t>
  </si>
  <si>
    <t>costo viaticos (para rel. Personal con prestaciones) moneda 1</t>
  </si>
  <si>
    <t>costo viaticos (para rel. Personal con prestaciones) moneda 2</t>
  </si>
  <si>
    <t>{derechosmon1}</t>
  </si>
  <si>
    <t>{fletesmon1}</t>
  </si>
  <si>
    <t>{salariobasemon2}</t>
  </si>
  <si>
    <t>{salariointegradomon2}</t>
  </si>
  <si>
    <t>{salariorealmon2}</t>
  </si>
  <si>
    <t>{salariototalmon2}</t>
  </si>
  <si>
    <t>{sepeliomon2}</t>
  </si>
  <si>
    <t>{salariobasemon1}</t>
  </si>
  <si>
    <t>{salariointegradomon1}</t>
  </si>
  <si>
    <t>{salariorealmon1}</t>
  </si>
  <si>
    <t>{salariototalmon1}</t>
  </si>
  <si>
    <t>{sepeliomon1}</t>
  </si>
  <si>
    <t>Salario base moneda 1.</t>
  </si>
  <si>
    <t>Salario base x factor de salario integrado moneda 1.</t>
  </si>
  <si>
    <t>Salario base x factor de salario real (mismo dato que costo directo) moneda 1.</t>
  </si>
  <si>
    <t>se usa para sumarizar los costos por prestaciones mas el salario moneda 1.</t>
  </si>
  <si>
    <t>Gastos por sepelio moneda 1.</t>
  </si>
  <si>
    <t>Salario base moneda 2.</t>
  </si>
  <si>
    <t>Salario base x factor de salario integrado moneda 2.</t>
  </si>
  <si>
    <t>Salario base x factor de salario real (mismo dato que costo directo) moneda 2.</t>
  </si>
  <si>
    <t>se usa para sumarizar los costos por prestaciones mas el salario moneda 2.</t>
  </si>
  <si>
    <t>Gastos por sepelio moneda 2.</t>
  </si>
  <si>
    <t>{disponibilidad}</t>
  </si>
  <si>
    <t>Disponibilidad del equipo (Propio, Alquiler, Por comprar)</t>
  </si>
  <si>
    <t>{fasarmon1}</t>
  </si>
  <si>
    <t>{fasarmon2}</t>
  </si>
  <si>
    <t>Factor de salario real moneda 1.</t>
  </si>
  <si>
    <t>Factor de salario real moneda 2.</t>
  </si>
  <si>
    <t>{costoalimentacionmon1}</t>
  </si>
  <si>
    <t>{costoalimentacionmon2}</t>
  </si>
  <si>
    <t>costo alimentación (para rel. Personal con prestaciones) moneda 1</t>
  </si>
  <si>
    <t>costo alimentación (para rel. Personal con prestaciones) moneda 2</t>
  </si>
  <si>
    <t>{costoenesperamon2}</t>
  </si>
  <si>
    <t>{costoenreservamon2}</t>
  </si>
  <si>
    <t>{costoenesperamon1}</t>
  </si>
  <si>
    <t>{costoenreservamon1}</t>
  </si>
  <si>
    <t>Costo en reserva del insumo moneda 1.</t>
  </si>
  <si>
    <t>Costo horario inactivo para relación de maquinaria moneda 1.</t>
  </si>
  <si>
    <t>Costo en reserva del insumo moneda 2.</t>
  </si>
  <si>
    <t>Costo horario inactivo para relación de maquinaria moneda 2.</t>
  </si>
  <si>
    <t>{maniobramon1}</t>
  </si>
  <si>
    <t>{mermasmon1}</t>
  </si>
  <si>
    <t>{otrasprestacionesmon1}</t>
  </si>
  <si>
    <t>Otras prestaciones moneda 1.</t>
  </si>
  <si>
    <t>{otrasprestacionesmon2}</t>
  </si>
  <si>
    <t>Otras prestaciones moneda 2.</t>
  </si>
  <si>
    <t>{valordeadquisiciónmon1}</t>
  </si>
  <si>
    <t>{valordeadquisiciónmon2}</t>
  </si>
  <si>
    <t>Valor de adquisición para relación de maquinaria moneda 1.</t>
  </si>
  <si>
    <t>Valor de adquisición para relación de maquinaria moneda 2.</t>
  </si>
  <si>
    <t>{importemomon1}</t>
  </si>
  <si>
    <t>cantidad x salario moneda 1.</t>
  </si>
  <si>
    <t>cantidad x salario moneda 2.</t>
  </si>
  <si>
    <t>{importecostodirectomon1}</t>
  </si>
  <si>
    <t>{importeintegradomon2}</t>
  </si>
  <si>
    <t>{importeintegradomon1}</t>
  </si>
  <si>
    <t>{importecostodirectomon2}</t>
  </si>
  <si>
    <t>Cantidad del insumo X Costo del insumo moneda 1.</t>
  </si>
  <si>
    <t>Cantidad del insumo X Costo del insumo moneda 2.</t>
  </si>
  <si>
    <t>Salario integrado x cantidad explosión de insumos moneda 1</t>
  </si>
  <si>
    <t>Salario integrado x cantidad explosión de insumos moneda 2</t>
  </si>
  <si>
    <t>{factorsalariointegradomon1}</t>
  </si>
  <si>
    <t>{factorsalariointegradomon2}</t>
  </si>
  <si>
    <t>Factor de salario integrado (dato del analisis de factor de salario real) moneda 1.</t>
  </si>
  <si>
    <t>Factor de salario integrado (dato del analisis de factor de salario real) moneda 2.</t>
  </si>
  <si>
    <t>{costobasicosmon1}</t>
  </si>
  <si>
    <t>{costobasicosmon2}</t>
  </si>
  <si>
    <t>Costo de básicos (Únicamente en la hoja de relación de básicos) moneda 1.</t>
  </si>
  <si>
    <t>Costo de básicos (Únicamente en la hoja de relación de básicos) moneda 2.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</si>
  <si>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</si>
  <si>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</si>
  <si>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{fechacotizacionmon2}</t>
  </si>
  <si>
    <t>Fecha de cotización moneda 1.</t>
  </si>
  <si>
    <t>Fecha de cotización moneda 2.</t>
  </si>
  <si>
    <t>Porcentaje de incidencia moneda 1.</t>
  </si>
  <si>
    <t>Porcentaje de incidencia moneda 2.</t>
  </si>
  <si>
    <t>Estos datos corresponden al formato estándar de la hoja Insumos.xlsx</t>
  </si>
  <si>
    <t>{porcentajeincidenciamon1}</t>
  </si>
  <si>
    <t>{porcentajeincidenciamon2}</t>
  </si>
  <si>
    <t>No.</t>
  </si>
  <si>
    <t>ANEXO DE-2</t>
  </si>
  <si>
    <t>TABULADOR DE SALARIOS BASE DE MANO DE OBRA E INTEGRACIÓN DE LOS SALARIOS</t>
  </si>
  <si>
    <t>Factor Sal. Real</t>
  </si>
  <si>
    <t>Salario Tabulador</t>
  </si>
  <si>
    <t>Categoría</t>
  </si>
  <si>
    <t>ANEXO DTE-8</t>
  </si>
  <si>
    <t>LISTADO DE INSUMOS QUE INTERVIENEN EN LA INTEGRACIÓN DE LA PROPOSICIÓN</t>
  </si>
  <si>
    <t>A) MATERIALES Y EQUIPOS DE INSTALACIÓN PERMANENTE SUMINISTRADOS POR EL CONTRATISTA</t>
  </si>
  <si>
    <t>Descripción</t>
  </si>
  <si>
    <t>Clave</t>
  </si>
  <si>
    <t>Versión de reportes:</t>
  </si>
  <si>
    <t>PETROLEOS MEXICANOS EXPLORACIÓN Y PRODUCCIÓN, SUR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</si>
  <si>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</si>
  <si>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</si>
  <si>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</si>
  <si>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</si>
  <si>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</si>
  <si>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</si>
  <si>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</si>
  <si>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</si>
  <si>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</si>
  <si>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</si>
  <si>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</si>
  <si>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</si>
  <si>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</si>
  <si>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</si>
  <si>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</si>
  <si>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</si>
  <si>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</si>
  <si>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</si>
  <si>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</si>
  <si>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</si>
  <si>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</si>
  <si>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</si>
  <si>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</si>
  <si>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{tipocombustible}</t>
  </si>
  <si>
    <t>Tipo de combustible.</t>
  </si>
  <si>
    <t>RELACIÓN DE LA MAQUINARIA Y/O EQUIPO DE INTERVIENE DIRECTAMENTE EN LA EJECUCIÓN DE LOS</t>
  </si>
  <si>
    <t>TRABAJOS Y/O SERVICIOS</t>
  </si>
  <si>
    <t>CLAVE</t>
  </si>
  <si>
    <t>DESCRIPCIÓN</t>
  </si>
  <si>
    <t>UNIDAD</t>
  </si>
  <si>
    <t>CANTIDAD</t>
  </si>
  <si>
    <t>COSTO POR HR/DÍA</t>
  </si>
  <si>
    <t>IMPORTE</t>
  </si>
  <si>
    <t>MAQUINARIA Y/O EQUIPO</t>
  </si>
  <si>
    <t>Cargos Fijos</t>
  </si>
  <si>
    <t>Cargos por consumo</t>
  </si>
  <si>
    <t>Cargos por operación</t>
  </si>
  <si>
    <t>Costo por Hr/día</t>
  </si>
  <si>
    <t>{costocfmon1}</t>
  </si>
  <si>
    <t>{costocomon1}</t>
  </si>
  <si>
    <t>{costomomon1}</t>
  </si>
  <si>
    <t>{pie de página}</t>
  </si>
  <si>
    <t>EMPRESA:</t>
  </si>
  <si>
    <t>NOMBRE DEL REPRESENTANTE LEGAL:</t>
  </si>
  <si>
    <t>FIRMA:</t>
  </si>
  <si>
    <t>DOCUMENTO 18</t>
  </si>
  <si>
    <t>110315-12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</si>
  <si>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</si>
  <si>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</si>
  <si>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</si>
  <si>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</si>
  <si>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Cantidad del último cálculo de explosión de insumos de estimación X Costo del insumo moneda 1</t>
  </si>
  <si>
    <t>Cantidad del último cálculo de explosión de insumos de estimación X Costo del insumo moneda 2</t>
  </si>
  <si>
    <t>{importecostoestimacionmon1}</t>
  </si>
  <si>
    <t>{importecostoestimacionmon2}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</si>
</sst>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.00"/>
    <numFmt numFmtId="165" formatCode="0.00000"/>
    <numFmt numFmtId="166" formatCode="0.000000"/>
    <numFmt numFmtId="167" formatCode="dd/mm/yyyy;@"/>
  </numFmts>
  <fonts count="15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  <font>
      <b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</cellStyleXfs>
  <cellXfs count="139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1" fillId="3" borderId="3" xfId="0" applyFont="1" applyFill="1" applyBorder="1"/>
    <xf numFmtId="0" fontId="4" fillId="0" borderId="0" xfId="0" applyFont="1"/>
    <xf numFmtId="0" fontId="4" fillId="0" borderId="0" xfId="0" applyFont="1" applyBorder="1"/>
    <xf numFmtId="0" fontId="7" fillId="3" borderId="3" xfId="0" applyFont="1" applyFill="1" applyBorder="1"/>
    <xf numFmtId="0" fontId="6" fillId="3" borderId="3" xfId="0" applyFont="1" applyFill="1" applyBorder="1" applyAlignment="1">
      <alignment vertical="top" wrapText="1"/>
    </xf>
    <xf numFmtId="0" fontId="8" fillId="3" borderId="3" xfId="1" applyFill="1" applyBorder="1" applyAlignment="1" applyProtection="1">
      <alignment vertical="top" wrapText="1"/>
    </xf>
    <xf numFmtId="0" fontId="6" fillId="3" borderId="2" xfId="0" applyFont="1" applyFill="1" applyBorder="1" applyAlignment="1">
      <alignment vertical="top" wrapText="1"/>
    </xf>
    <xf numFmtId="0" fontId="6" fillId="3" borderId="4" xfId="0" applyFont="1" applyFill="1" applyBorder="1" applyAlignment="1">
      <alignment vertical="top" wrapText="1"/>
    </xf>
    <xf numFmtId="0" fontId="6" fillId="5" borderId="2" xfId="0" applyFont="1" applyFill="1" applyBorder="1" applyAlignment="1">
      <alignment vertical="top" wrapText="1"/>
    </xf>
    <xf numFmtId="0" fontId="6" fillId="5" borderId="3" xfId="0" applyFont="1" applyFill="1" applyBorder="1" applyAlignment="1">
      <alignment vertical="top" wrapText="1"/>
    </xf>
    <xf numFmtId="0" fontId="6" fillId="5" borderId="5" xfId="0" applyFont="1" applyFill="1" applyBorder="1" applyAlignment="1">
      <alignment vertical="top" wrapText="1"/>
    </xf>
    <xf numFmtId="164" fontId="6" fillId="3" borderId="3" xfId="0" applyNumberFormat="1" applyFont="1" applyFill="1" applyBorder="1" applyAlignment="1">
      <alignment vertical="top" wrapText="1"/>
    </xf>
    <xf numFmtId="0" fontId="6" fillId="2" borderId="7" xfId="0" applyFont="1" applyFill="1" applyBorder="1" applyAlignment="1">
      <alignment horizontal="center" vertical="top"/>
    </xf>
    <xf numFmtId="0" fontId="0" fillId="5" borderId="8" xfId="0" applyFill="1" applyBorder="1" applyAlignment="1">
      <alignment vertical="top"/>
    </xf>
    <xf numFmtId="0" fontId="0" fillId="3" borderId="4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6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3" borderId="6" xfId="0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6" fillId="5" borderId="9" xfId="0" applyFont="1" applyFill="1" applyBorder="1" applyAlignment="1">
      <alignment vertical="top"/>
    </xf>
    <xf numFmtId="49" fontId="6" fillId="3" borderId="3" xfId="0" applyNumberFormat="1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/>
    </xf>
    <xf numFmtId="0" fontId="6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2" borderId="10" xfId="0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vertical="top"/>
    </xf>
    <xf numFmtId="0" fontId="2" fillId="3" borderId="6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0" fontId="6" fillId="3" borderId="3" xfId="0" applyNumberFormat="1" applyFont="1" applyFill="1" applyBorder="1" applyAlignment="1">
      <alignment vertical="top" wrapText="1"/>
    </xf>
    <xf numFmtId="0" fontId="2" fillId="3" borderId="3" xfId="0" applyFont="1" applyFill="1" applyBorder="1"/>
    <xf numFmtId="0" fontId="1" fillId="3" borderId="2" xfId="0" applyNumberFormat="1" applyFont="1" applyFill="1" applyBorder="1" applyAlignment="1">
      <alignment vertical="top" wrapText="1"/>
    </xf>
    <xf numFmtId="0" fontId="5" fillId="0" borderId="3" xfId="0" applyFont="1" applyFill="1" applyBorder="1" applyAlignment="1">
      <alignment horizontal="center" vertical="center"/>
    </xf>
    <xf numFmtId="0" fontId="4" fillId="0" borderId="6" xfId="0" applyFont="1" applyBorder="1"/>
    <xf numFmtId="0" fontId="4" fillId="0" borderId="11" xfId="0" applyFont="1" applyBorder="1"/>
    <xf numFmtId="0" fontId="4" fillId="0" borderId="4" xfId="0" applyFont="1" applyBorder="1"/>
    <xf numFmtId="0" fontId="4" fillId="0" borderId="7" xfId="0" applyFont="1" applyBorder="1"/>
    <xf numFmtId="0" fontId="4" fillId="0" borderId="12" xfId="0" applyFont="1" applyBorder="1"/>
    <xf numFmtId="0" fontId="4" fillId="0" borderId="10" xfId="0" applyFont="1" applyBorder="1"/>
    <xf numFmtId="0" fontId="4" fillId="0" borderId="9" xfId="0" applyFont="1" applyBorder="1"/>
    <xf numFmtId="0" fontId="4" fillId="0" borderId="5" xfId="0" applyFont="1" applyBorder="1"/>
    <xf numFmtId="0" fontId="1" fillId="0" borderId="11" xfId="0" applyFont="1" applyBorder="1" applyAlignment="1">
      <alignment horizontal="center"/>
    </xf>
    <xf numFmtId="0" fontId="9" fillId="0" borderId="0" xfId="0" applyFont="1" applyAlignment="1">
      <alignment horizontal="centerContinuous"/>
    </xf>
    <xf numFmtId="0" fontId="1" fillId="3" borderId="3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13" xfId="0" applyFont="1" applyBorder="1" applyAlignment="1">
      <alignment vertical="top" wrapText="1"/>
    </xf>
    <xf numFmtId="0" fontId="4" fillId="0" borderId="14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0" fillId="0" borderId="10" xfId="0" applyBorder="1"/>
    <xf numFmtId="0" fontId="0" fillId="0" borderId="5" xfId="0" applyBorder="1"/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Continuous" vertical="center"/>
    </xf>
    <xf numFmtId="0" fontId="5" fillId="0" borderId="2" xfId="0" applyFont="1" applyFill="1" applyBorder="1" applyAlignment="1">
      <alignment horizontal="centerContinuous" vertical="center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2" fillId="3" borderId="1" xfId="2" applyFont="1" applyFill="1" applyBorder="1" applyAlignment="1">
      <alignment vertical="top"/>
    </xf>
    <xf numFmtId="0" fontId="11" fillId="3" borderId="3" xfId="2" applyFill="1" applyBorder="1" applyAlignment="1">
      <alignment vertical="top"/>
    </xf>
    <xf numFmtId="0" fontId="1" fillId="3" borderId="3" xfId="2" applyFont="1" applyFill="1" applyBorder="1" applyAlignment="1">
      <alignment vertical="top"/>
    </xf>
    <xf numFmtId="0" fontId="11" fillId="3" borderId="1" xfId="2" applyFill="1" applyBorder="1" applyAlignment="1">
      <alignment vertical="top"/>
    </xf>
    <xf numFmtId="0" fontId="2" fillId="3" borderId="3" xfId="2" applyFont="1" applyFill="1" applyBorder="1" applyAlignment="1">
      <alignment vertical="top"/>
    </xf>
    <xf numFmtId="0" fontId="1" fillId="3" borderId="3" xfId="2" applyFont="1" applyFill="1" applyBorder="1" applyAlignment="1">
      <alignment vertical="top" wrapText="1"/>
    </xf>
    <xf numFmtId="167" fontId="6" fillId="3" borderId="3" xfId="0" applyNumberFormat="1" applyFont="1" applyFill="1" applyBorder="1" applyAlignment="1">
      <alignment vertical="top" wrapText="1"/>
    </xf>
    <xf numFmtId="0" fontId="5" fillId="0" borderId="6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0" fillId="0" borderId="12" xfId="0" applyBorder="1"/>
    <xf numFmtId="0" fontId="0" fillId="0" borderId="9" xfId="0" applyBorder="1"/>
    <xf numFmtId="0" fontId="0" fillId="0" borderId="0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1" fillId="0" borderId="9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" fillId="0" borderId="13" xfId="0" applyFont="1" applyBorder="1"/>
    <xf numFmtId="0" fontId="4" fillId="0" borderId="15" xfId="0" applyFont="1" applyBorder="1"/>
    <xf numFmtId="0" fontId="1" fillId="0" borderId="9" xfId="0" applyFont="1" applyBorder="1" applyAlignment="1">
      <alignment horizontal="centerContinuous"/>
    </xf>
    <xf numFmtId="0" fontId="1" fillId="0" borderId="5" xfId="0" applyFont="1" applyBorder="1" applyAlignment="1">
      <alignment horizontal="centerContinuous"/>
    </xf>
    <xf numFmtId="0" fontId="5" fillId="0" borderId="4" xfId="0" applyFont="1" applyFill="1" applyBorder="1" applyAlignment="1">
      <alignment horizontal="center" vertical="top"/>
    </xf>
    <xf numFmtId="0" fontId="13" fillId="3" borderId="3" xfId="0" applyFont="1" applyFill="1" applyBorder="1"/>
    <xf numFmtId="0" fontId="0" fillId="0" borderId="0" xfId="0" applyFont="1"/>
    <xf numFmtId="49" fontId="0" fillId="0" borderId="0" xfId="0" applyNumberFormat="1" applyFont="1" applyBorder="1" applyAlignment="1">
      <alignment vertical="top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vertical="top"/>
    </xf>
    <xf numFmtId="164" fontId="0" fillId="0" borderId="0" xfId="0" applyNumberFormat="1" applyFont="1" applyBorder="1" applyAlignment="1">
      <alignment horizontal="right" vertical="top"/>
    </xf>
    <xf numFmtId="165" fontId="0" fillId="0" borderId="0" xfId="0" applyNumberFormat="1" applyFont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0" fontId="14" fillId="0" borderId="0" xfId="0" applyFont="1"/>
    <xf numFmtId="49" fontId="0" fillId="0" borderId="0" xfId="0" applyNumberFormat="1" applyFont="1" applyAlignment="1">
      <alignment vertical="top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vertical="top"/>
    </xf>
    <xf numFmtId="166" fontId="0" fillId="0" borderId="0" xfId="0" applyNumberFormat="1" applyFont="1" applyAlignment="1">
      <alignment horizontal="right" vertical="top"/>
    </xf>
    <xf numFmtId="0" fontId="14" fillId="0" borderId="0" xfId="0" applyFont="1" applyAlignment="1">
      <alignment horizontal="right"/>
    </xf>
    <xf numFmtId="0" fontId="4" fillId="0" borderId="7" xfId="0" applyFont="1" applyBorder="1" applyAlignment="1">
      <alignment horizontal="justify" vertical="top" wrapText="1"/>
    </xf>
    <xf numFmtId="0" fontId="4" fillId="0" borderId="12" xfId="0" applyFont="1" applyBorder="1" applyAlignment="1">
      <alignment horizontal="justify" vertical="top" wrapText="1"/>
    </xf>
    <xf numFmtId="0" fontId="4" fillId="0" borderId="10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0" fontId="4" fillId="0" borderId="13" xfId="0" applyFont="1" applyBorder="1" applyAlignment="1">
      <alignment horizontal="justify" vertical="top" wrapText="1"/>
    </xf>
    <xf numFmtId="0" fontId="4" fillId="0" borderId="14" xfId="0" applyFont="1" applyBorder="1" applyAlignment="1">
      <alignment horizontal="justify" vertical="top" wrapText="1"/>
    </xf>
    <xf numFmtId="0" fontId="4" fillId="0" borderId="15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12" fillId="0" borderId="9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12" fillId="0" borderId="13" xfId="0" applyFont="1" applyBorder="1" applyAlignment="1">
      <alignment horizontal="left" vertical="top" wrapText="1"/>
    </xf>
    <xf numFmtId="0" fontId="12" fillId="0" borderId="15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14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</cellXfs>
  <cellStyles count="3">
    <cellStyle name="Hipervínculo" xfId="1" builtinId="8"/>
    <cellStyle name="Normal" xfId="0" builtinId="0" customBuiltin="1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285751</xdr:colOff>
      <xdr:row>0</xdr:row>
      <xdr:rowOff>19051</xdr:rowOff>
    </xdr:from>
    <xdr:to>
      <xdr:col>1</xdr:col>
      <xdr:colOff>1428751</xdr:colOff>
      <xdr:row>3</xdr:row>
      <xdr:rowOff>122600</xdr:rowOff>
    </xdr:to>
    <xdr:pic>
      <xdr:nvPicPr>
        <xdr:cNvPr id="2" name="1 Imagen" descr="PEMEX Exploracion y Produccion.JPG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1" y="19051"/>
          <a:ext cx="1905000" cy="5321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381000</xdr:colOff>
      <xdr:row>0</xdr:row>
      <xdr:rowOff>19050</xdr:rowOff>
    </xdr:from>
    <xdr:to>
      <xdr:col>1</xdr:col>
      <xdr:colOff>1333500</xdr:colOff>
      <xdr:row>4</xdr:row>
      <xdr:rowOff>342</xdr:rowOff>
    </xdr:to>
    <xdr:pic>
      <xdr:nvPicPr>
        <xdr:cNvPr id="3" name="2 Imagen" descr="PEMEX Exploracion y Produccion.JPG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0" y="19050"/>
          <a:ext cx="1676400" cy="55279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381000</xdr:colOff>
      <xdr:row>0</xdr:row>
      <xdr:rowOff>19050</xdr:rowOff>
    </xdr:from>
    <xdr:to>
      <xdr:col>1</xdr:col>
      <xdr:colOff>1314450</xdr:colOff>
      <xdr:row>4</xdr:row>
      <xdr:rowOff>342</xdr:rowOff>
    </xdr:to>
    <xdr:pic>
      <xdr:nvPicPr>
        <xdr:cNvPr id="2" name="1 Imagen" descr="PEMEX Exploracion y Produccion.JPG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0" y="19050"/>
          <a:ext cx="1676400" cy="5527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zoomScaleNormal="100" workbookViewId="0"/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2.19921875" customWidth="1"/>
  </cols>
  <sheetData>
    <row r="1" spans="1:3" ht="12.75" x14ac:dyDescent="0.2">
      <c r="B1" s="67" t="s">
        <v>321</v>
      </c>
      <c r="C1" s="68" t="s">
        <v>369</v>
      </c>
    </row>
    <row r="2" spans="1:3" ht="12.75" customHeight="1" x14ac:dyDescent="0.2">
      <c r="A2" s="30" t="s">
        <v>0</v>
      </c>
      <c r="B2" s="30"/>
      <c r="C2" s="31"/>
    </row>
    <row r="3" spans="1:3" ht="12.75" customHeight="1" x14ac:dyDescent="0.15">
      <c r="A3" s="32"/>
      <c r="B3" s="32"/>
      <c r="C3" s="32"/>
    </row>
    <row r="4" spans="1:3" ht="12.75" customHeight="1" x14ac:dyDescent="0.15">
      <c r="A4" s="19" t="s">
        <v>112</v>
      </c>
      <c r="B4" s="33" t="s">
        <v>2</v>
      </c>
      <c r="C4" s="34" t="s">
        <v>64</v>
      </c>
    </row>
    <row r="5" spans="1:3" ht="12.75" customHeight="1" x14ac:dyDescent="0.15">
      <c r="A5" s="23" t="s">
        <v>3</v>
      </c>
      <c r="B5" s="20"/>
      <c r="C5" s="15"/>
    </row>
    <row r="6" spans="1:3" ht="12.75" customHeight="1" x14ac:dyDescent="0.15">
      <c r="A6" s="35" t="s">
        <v>66</v>
      </c>
      <c r="B6" s="21" t="s">
        <v>4</v>
      </c>
      <c r="C6" s="14" t="s">
        <v>65</v>
      </c>
    </row>
    <row r="7" spans="1:3" ht="12.75" customHeight="1" x14ac:dyDescent="0.15">
      <c r="A7" s="29" t="s">
        <v>74</v>
      </c>
      <c r="B7" s="22" t="s">
        <v>5</v>
      </c>
      <c r="C7" s="11" t="s">
        <v>67</v>
      </c>
    </row>
    <row r="8" spans="1:3" ht="12.75" customHeight="1" x14ac:dyDescent="0.15">
      <c r="A8" s="29" t="s">
        <v>75</v>
      </c>
      <c r="B8" s="22" t="s">
        <v>6</v>
      </c>
      <c r="C8" s="11" t="s">
        <v>68</v>
      </c>
    </row>
    <row r="9" spans="1:3" ht="12.75" customHeight="1" x14ac:dyDescent="0.15">
      <c r="A9" s="29" t="s">
        <v>76</v>
      </c>
      <c r="B9" s="22" t="s">
        <v>7</v>
      </c>
      <c r="C9" s="11" t="s">
        <v>69</v>
      </c>
    </row>
    <row r="10" spans="1:3" ht="12.75" customHeight="1" x14ac:dyDescent="0.15">
      <c r="A10" s="22" t="s">
        <v>87</v>
      </c>
      <c r="B10" s="29" t="s">
        <v>100</v>
      </c>
      <c r="C10" s="11" t="s">
        <v>70</v>
      </c>
    </row>
    <row r="11" spans="1:3" ht="12.75" customHeight="1" x14ac:dyDescent="0.15">
      <c r="A11" s="22" t="s">
        <v>88</v>
      </c>
      <c r="B11" s="22" t="s">
        <v>8</v>
      </c>
      <c r="C11" s="11" t="s">
        <v>71</v>
      </c>
    </row>
    <row r="12" spans="1:3" ht="12.75" customHeight="1" x14ac:dyDescent="0.15">
      <c r="A12" s="22" t="s">
        <v>89</v>
      </c>
      <c r="B12" s="22" t="s">
        <v>9</v>
      </c>
      <c r="C12" s="11" t="s">
        <v>72</v>
      </c>
    </row>
    <row r="13" spans="1:3" ht="12.75" customHeight="1" x14ac:dyDescent="0.15">
      <c r="A13" s="22" t="s">
        <v>90</v>
      </c>
      <c r="B13" s="22" t="s">
        <v>10</v>
      </c>
      <c r="C13" s="12" t="s">
        <v>73</v>
      </c>
    </row>
    <row r="14" spans="1:3" ht="12.75" customHeight="1" x14ac:dyDescent="0.15">
      <c r="A14" s="29" t="s">
        <v>78</v>
      </c>
      <c r="B14" s="22" t="s">
        <v>11</v>
      </c>
      <c r="C14" s="28">
        <v>1234567</v>
      </c>
    </row>
    <row r="15" spans="1:3" ht="12.75" customHeight="1" x14ac:dyDescent="0.15">
      <c r="A15" s="29" t="s">
        <v>79</v>
      </c>
      <c r="B15" s="22" t="s">
        <v>12</v>
      </c>
      <c r="C15" s="28">
        <v>12345678</v>
      </c>
    </row>
    <row r="16" spans="1:3" ht="12.75" customHeight="1" x14ac:dyDescent="0.15">
      <c r="A16" s="29" t="s">
        <v>80</v>
      </c>
      <c r="B16" s="22" t="s">
        <v>13</v>
      </c>
      <c r="C16" s="28">
        <v>123456789</v>
      </c>
    </row>
    <row r="17" spans="1:3" ht="12.75" customHeight="1" x14ac:dyDescent="0.15">
      <c r="A17" s="29" t="s">
        <v>77</v>
      </c>
      <c r="B17" s="22" t="s">
        <v>14</v>
      </c>
      <c r="C17" s="11" t="s">
        <v>111</v>
      </c>
    </row>
    <row r="18" spans="1:3" ht="12.75" customHeight="1" x14ac:dyDescent="0.15">
      <c r="A18" s="29" t="s">
        <v>81</v>
      </c>
      <c r="B18" s="22" t="s">
        <v>15</v>
      </c>
      <c r="C18" s="11" t="s">
        <v>110</v>
      </c>
    </row>
    <row r="19" spans="1:3" ht="12.75" customHeight="1" x14ac:dyDescent="0.15">
      <c r="A19" s="23" t="s">
        <v>147</v>
      </c>
      <c r="B19" s="24"/>
      <c r="C19" s="15"/>
    </row>
    <row r="20" spans="1:3" ht="25.5" x14ac:dyDescent="0.15">
      <c r="A20" s="29" t="s">
        <v>117</v>
      </c>
      <c r="B20" s="29" t="s">
        <v>84</v>
      </c>
      <c r="C20" s="52" t="s">
        <v>322</v>
      </c>
    </row>
    <row r="21" spans="1:3" ht="12.75" customHeight="1" x14ac:dyDescent="0.15">
      <c r="A21" s="22" t="s">
        <v>83</v>
      </c>
      <c r="B21" s="22" t="s">
        <v>85</v>
      </c>
      <c r="C21" s="11" t="s">
        <v>92</v>
      </c>
    </row>
    <row r="22" spans="1:3" ht="12.75" customHeight="1" x14ac:dyDescent="0.15">
      <c r="A22" s="22" t="s">
        <v>91</v>
      </c>
      <c r="B22" s="22" t="s">
        <v>86</v>
      </c>
      <c r="C22" s="11" t="s">
        <v>93</v>
      </c>
    </row>
    <row r="23" spans="1:3" ht="12.75" customHeight="1" x14ac:dyDescent="0.15">
      <c r="A23" s="22" t="s">
        <v>180</v>
      </c>
      <c r="B23" s="22" t="s">
        <v>181</v>
      </c>
      <c r="C23" s="11" t="s">
        <v>181</v>
      </c>
    </row>
    <row r="24" spans="1:3" ht="12.75" customHeight="1" x14ac:dyDescent="0.15">
      <c r="A24" s="22" t="s">
        <v>182</v>
      </c>
      <c r="B24" s="22" t="s">
        <v>183</v>
      </c>
      <c r="C24" s="11" t="s">
        <v>183</v>
      </c>
    </row>
    <row r="25" spans="1:3" ht="12.75" customHeight="1" x14ac:dyDescent="0.15">
      <c r="A25" s="22" t="s">
        <v>184</v>
      </c>
      <c r="B25" s="22" t="s">
        <v>185</v>
      </c>
      <c r="C25" s="11" t="s">
        <v>185</v>
      </c>
    </row>
    <row r="26" spans="1:3" ht="12.75" customHeight="1" x14ac:dyDescent="0.15">
      <c r="A26" s="22" t="s">
        <v>186</v>
      </c>
      <c r="B26" s="22" t="s">
        <v>187</v>
      </c>
      <c r="C26" s="11" t="s">
        <v>187</v>
      </c>
    </row>
    <row r="27" spans="1:3" ht="12.75" customHeight="1" x14ac:dyDescent="0.15">
      <c r="A27" s="22" t="s">
        <v>188</v>
      </c>
      <c r="B27" s="22" t="s">
        <v>189</v>
      </c>
      <c r="C27" s="11" t="s">
        <v>189</v>
      </c>
    </row>
    <row r="28" spans="1:3" ht="12.75" customHeight="1" x14ac:dyDescent="0.15">
      <c r="A28" s="22" t="s">
        <v>190</v>
      </c>
      <c r="B28" s="22" t="s">
        <v>191</v>
      </c>
      <c r="C28" s="11" t="s">
        <v>191</v>
      </c>
    </row>
    <row r="29" spans="1:3" ht="12.75" customHeight="1" x14ac:dyDescent="0.15">
      <c r="A29" s="22" t="s">
        <v>192</v>
      </c>
      <c r="B29" s="22" t="s">
        <v>193</v>
      </c>
      <c r="C29" s="11" t="s">
        <v>193</v>
      </c>
    </row>
    <row r="30" spans="1:3" ht="12.75" customHeight="1" x14ac:dyDescent="0.15">
      <c r="A30" s="71" t="s">
        <v>326</v>
      </c>
      <c r="B30" s="72" t="s">
        <v>327</v>
      </c>
      <c r="C30" s="73" t="s">
        <v>327</v>
      </c>
    </row>
    <row r="31" spans="1:3" ht="12.75" customHeight="1" x14ac:dyDescent="0.15">
      <c r="A31" s="74" t="s">
        <v>328</v>
      </c>
      <c r="B31" s="72" t="s">
        <v>329</v>
      </c>
      <c r="C31" s="73" t="s">
        <v>329</v>
      </c>
    </row>
    <row r="32" spans="1:3" ht="12.75" customHeight="1" x14ac:dyDescent="0.15">
      <c r="A32" s="71" t="s">
        <v>330</v>
      </c>
      <c r="B32" s="72" t="s">
        <v>331</v>
      </c>
      <c r="C32" s="73" t="s">
        <v>331</v>
      </c>
    </row>
    <row r="33" spans="1:3" ht="12.75" customHeight="1" x14ac:dyDescent="0.15">
      <c r="A33" s="23" t="s">
        <v>16</v>
      </c>
      <c r="B33" s="24"/>
      <c r="C33" s="15"/>
    </row>
    <row r="34" spans="1:3" ht="12.75" customHeight="1" x14ac:dyDescent="0.15">
      <c r="A34" s="29" t="s">
        <v>94</v>
      </c>
      <c r="B34" s="22" t="s">
        <v>17</v>
      </c>
      <c r="C34" s="77">
        <v>40017</v>
      </c>
    </row>
    <row r="35" spans="1:3" ht="12.75" customHeight="1" x14ac:dyDescent="0.15">
      <c r="A35" s="29" t="s">
        <v>96</v>
      </c>
      <c r="B35" s="22" t="s">
        <v>18</v>
      </c>
      <c r="C35" s="28" t="s">
        <v>95</v>
      </c>
    </row>
    <row r="36" spans="1:3" ht="25.5" x14ac:dyDescent="0.15">
      <c r="A36" s="29" t="s">
        <v>209</v>
      </c>
      <c r="B36" s="29" t="s">
        <v>101</v>
      </c>
      <c r="C36" s="11" t="s">
        <v>102</v>
      </c>
    </row>
    <row r="37" spans="1:3" ht="12.75" customHeight="1" x14ac:dyDescent="0.15">
      <c r="A37" s="23" t="s">
        <v>19</v>
      </c>
      <c r="B37" s="24"/>
      <c r="C37" s="16"/>
    </row>
    <row r="38" spans="1:3" ht="12.75" customHeight="1" x14ac:dyDescent="0.15">
      <c r="A38" s="69" t="s">
        <v>323</v>
      </c>
      <c r="B38" s="70" t="s">
        <v>324</v>
      </c>
      <c r="C38" s="52" t="s">
        <v>325</v>
      </c>
    </row>
    <row r="39" spans="1:3" ht="12.75" customHeight="1" x14ac:dyDescent="0.15">
      <c r="A39" s="29" t="s">
        <v>82</v>
      </c>
      <c r="B39" s="22" t="s">
        <v>20</v>
      </c>
      <c r="C39" s="40" t="s">
        <v>300</v>
      </c>
    </row>
    <row r="40" spans="1:3" ht="12.75" customHeight="1" x14ac:dyDescent="0.15">
      <c r="A40" s="29" t="s">
        <v>194</v>
      </c>
      <c r="B40" s="22" t="s">
        <v>21</v>
      </c>
      <c r="C40" s="11" t="s">
        <v>153</v>
      </c>
    </row>
    <row r="41" spans="1:3" ht="12.75" customHeight="1" x14ac:dyDescent="0.15">
      <c r="A41" s="29" t="s">
        <v>195</v>
      </c>
      <c r="B41" s="22" t="s">
        <v>196</v>
      </c>
      <c r="C41" s="11" t="s">
        <v>196</v>
      </c>
    </row>
    <row r="42" spans="1:3" ht="12.75" customHeight="1" x14ac:dyDescent="0.15">
      <c r="A42" s="29" t="s">
        <v>97</v>
      </c>
      <c r="B42" s="22" t="s">
        <v>22</v>
      </c>
      <c r="C42" s="11" t="s">
        <v>69</v>
      </c>
    </row>
    <row r="43" spans="1:3" ht="12.75" customHeight="1" x14ac:dyDescent="0.15">
      <c r="A43" s="29" t="s">
        <v>98</v>
      </c>
      <c r="B43" s="29" t="s">
        <v>99</v>
      </c>
      <c r="C43" s="11" t="s">
        <v>70</v>
      </c>
    </row>
    <row r="44" spans="1:3" ht="12.75" customHeight="1" x14ac:dyDescent="0.15">
      <c r="A44" s="29" t="s">
        <v>197</v>
      </c>
      <c r="B44" s="29" t="s">
        <v>198</v>
      </c>
      <c r="C44" s="11" t="s">
        <v>198</v>
      </c>
    </row>
    <row r="45" spans="1:3" ht="12.75" customHeight="1" x14ac:dyDescent="0.15">
      <c r="A45" s="29" t="s">
        <v>199</v>
      </c>
      <c r="B45" s="29" t="s">
        <v>200</v>
      </c>
      <c r="C45" s="11" t="s">
        <v>200</v>
      </c>
    </row>
    <row r="46" spans="1:3" ht="12.75" customHeight="1" x14ac:dyDescent="0.15">
      <c r="A46" s="29" t="s">
        <v>201</v>
      </c>
      <c r="B46" s="29" t="s">
        <v>202</v>
      </c>
      <c r="C46" s="11" t="s">
        <v>202</v>
      </c>
    </row>
    <row r="47" spans="1:3" ht="12.75" customHeight="1" x14ac:dyDescent="0.15">
      <c r="A47" s="29" t="s">
        <v>203</v>
      </c>
      <c r="B47" s="29" t="s">
        <v>204</v>
      </c>
      <c r="C47" s="11" t="s">
        <v>204</v>
      </c>
    </row>
    <row r="48" spans="1:3" ht="12.75" customHeight="1" x14ac:dyDescent="0.15">
      <c r="A48" s="29" t="s">
        <v>211</v>
      </c>
      <c r="B48" s="29" t="s">
        <v>212</v>
      </c>
      <c r="C48" s="11" t="s">
        <v>212</v>
      </c>
    </row>
    <row r="49" spans="1:3" ht="12.75" customHeight="1" x14ac:dyDescent="0.15">
      <c r="A49" s="75" t="s">
        <v>332</v>
      </c>
      <c r="B49" s="75" t="s">
        <v>333</v>
      </c>
      <c r="C49" s="76" t="s">
        <v>334</v>
      </c>
    </row>
    <row r="50" spans="1:3" ht="12.75" customHeight="1" x14ac:dyDescent="0.15">
      <c r="A50" s="75" t="s">
        <v>335</v>
      </c>
      <c r="B50" s="75" t="s">
        <v>336</v>
      </c>
      <c r="C50" s="76" t="s">
        <v>337</v>
      </c>
    </row>
    <row r="51" spans="1:3" ht="12.75" customHeight="1" x14ac:dyDescent="0.15">
      <c r="A51" s="75" t="s">
        <v>338</v>
      </c>
      <c r="B51" s="75" t="s">
        <v>339</v>
      </c>
      <c r="C51" s="76" t="s">
        <v>340</v>
      </c>
    </row>
    <row r="52" spans="1:3" ht="12.75" customHeight="1" x14ac:dyDescent="0.15">
      <c r="A52" s="75" t="s">
        <v>341</v>
      </c>
      <c r="B52" s="75" t="s">
        <v>342</v>
      </c>
      <c r="C52" s="76">
        <v>52783850</v>
      </c>
    </row>
    <row r="53" spans="1:3" ht="12.75" customHeight="1" x14ac:dyDescent="0.15">
      <c r="A53" s="75" t="s">
        <v>343</v>
      </c>
      <c r="B53" s="75" t="s">
        <v>344</v>
      </c>
      <c r="C53" s="12" t="s">
        <v>345</v>
      </c>
    </row>
    <row r="54" spans="1:3" ht="12.75" customHeight="1" x14ac:dyDescent="0.15">
      <c r="A54" s="29" t="s">
        <v>103</v>
      </c>
      <c r="B54" s="22" t="s">
        <v>178</v>
      </c>
      <c r="C54" s="77">
        <v>40026</v>
      </c>
    </row>
    <row r="55" spans="1:3" ht="12.75" customHeight="1" x14ac:dyDescent="0.15">
      <c r="A55" s="36" t="s">
        <v>104</v>
      </c>
      <c r="B55" s="25" t="s">
        <v>179</v>
      </c>
      <c r="C55" s="77">
        <v>40178</v>
      </c>
    </row>
    <row r="56" spans="1:3" ht="12.75" customHeight="1" x14ac:dyDescent="0.15">
      <c r="A56" s="29" t="s">
        <v>213</v>
      </c>
      <c r="B56" s="22" t="s">
        <v>214</v>
      </c>
      <c r="C56" s="18">
        <v>100000</v>
      </c>
    </row>
    <row r="57" spans="1:3" ht="12.75" customHeight="1" x14ac:dyDescent="0.15">
      <c r="A57" s="29" t="s">
        <v>215</v>
      </c>
      <c r="B57" s="22" t="s">
        <v>216</v>
      </c>
      <c r="C57" s="18">
        <v>7722</v>
      </c>
    </row>
    <row r="58" spans="1:3" ht="12.75" customHeight="1" x14ac:dyDescent="0.15">
      <c r="A58" s="29" t="s">
        <v>221</v>
      </c>
      <c r="B58" s="22" t="s">
        <v>28</v>
      </c>
      <c r="C58" s="38">
        <v>0.15</v>
      </c>
    </row>
    <row r="59" spans="1:3" ht="12.75" customHeight="1" x14ac:dyDescent="0.15">
      <c r="A59" s="23" t="s">
        <v>23</v>
      </c>
      <c r="B59" s="24"/>
      <c r="C59" s="15"/>
    </row>
    <row r="60" spans="1:3" ht="12.75" customHeight="1" x14ac:dyDescent="0.15">
      <c r="A60" s="22" t="s">
        <v>217</v>
      </c>
      <c r="B60" s="22" t="s">
        <v>218</v>
      </c>
      <c r="C60" s="11">
        <v>153</v>
      </c>
    </row>
    <row r="61" spans="1:3" ht="12.75" customHeight="1" x14ac:dyDescent="0.15">
      <c r="A61" s="22" t="s">
        <v>219</v>
      </c>
      <c r="B61" s="22" t="s">
        <v>220</v>
      </c>
      <c r="C61" s="11">
        <v>133</v>
      </c>
    </row>
    <row r="62" spans="1:3" ht="12.75" customHeight="1" x14ac:dyDescent="0.15">
      <c r="A62" s="29" t="s">
        <v>205</v>
      </c>
      <c r="B62" s="29" t="s">
        <v>149</v>
      </c>
      <c r="C62" s="11">
        <v>2</v>
      </c>
    </row>
    <row r="63" spans="1:3" ht="12.75" x14ac:dyDescent="0.15">
      <c r="A63" s="29" t="s">
        <v>206</v>
      </c>
      <c r="B63" s="29" t="s">
        <v>154</v>
      </c>
      <c r="C63" s="11" t="s">
        <v>148</v>
      </c>
    </row>
    <row r="64" spans="1:3" ht="12.75" x14ac:dyDescent="0.15">
      <c r="A64" s="29" t="s">
        <v>207</v>
      </c>
      <c r="B64" s="29" t="s">
        <v>156</v>
      </c>
      <c r="C64" s="11" t="s">
        <v>150</v>
      </c>
    </row>
    <row r="65" spans="1:3" ht="12.75" x14ac:dyDescent="0.15">
      <c r="A65" s="29" t="s">
        <v>210</v>
      </c>
      <c r="B65" s="29" t="s">
        <v>155</v>
      </c>
      <c r="C65" s="11" t="s">
        <v>151</v>
      </c>
    </row>
    <row r="66" spans="1:3" ht="12.75" x14ac:dyDescent="0.15">
      <c r="A66" s="29" t="s">
        <v>208</v>
      </c>
      <c r="B66" s="29" t="s">
        <v>157</v>
      </c>
      <c r="C66" s="11" t="s">
        <v>152</v>
      </c>
    </row>
    <row r="67" spans="1:3" ht="12.75" x14ac:dyDescent="0.15">
      <c r="A67" s="27" t="s">
        <v>24</v>
      </c>
      <c r="B67" s="26"/>
      <c r="C67" s="17"/>
    </row>
    <row r="68" spans="1:3" ht="12.75" x14ac:dyDescent="0.15">
      <c r="A68" s="29" t="s">
        <v>105</v>
      </c>
      <c r="B68" s="22" t="s">
        <v>25</v>
      </c>
      <c r="C68" s="11" t="s">
        <v>106</v>
      </c>
    </row>
    <row r="69" spans="1:3" ht="12.75" x14ac:dyDescent="0.15">
      <c r="A69" s="29" t="s">
        <v>107</v>
      </c>
      <c r="B69" s="22" t="s">
        <v>26</v>
      </c>
      <c r="C69" s="77">
        <v>39995</v>
      </c>
    </row>
    <row r="70" spans="1:3" ht="12.75" x14ac:dyDescent="0.15">
      <c r="A70" s="37" t="s">
        <v>108</v>
      </c>
      <c r="B70" s="22" t="s">
        <v>27</v>
      </c>
      <c r="C70" s="13" t="s">
        <v>109</v>
      </c>
    </row>
  </sheetData>
  <hyperlinks>
    <hyperlink ref="C13" r:id="rId1"/>
    <hyperlink ref="C53" r:id="rId2"/>
  </hyperlinks>
  <printOptions horizontalCentered="1"/>
  <pageMargins left="0.47244094488188981" right="0.74803149606299213" top="0.86614173228346458" bottom="1.7322834645669292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3"/>
  <sheetViews>
    <sheetView showGridLines="0" showZeros="0" topLeftCell="A28" workbookViewId="0">
      <selection activeCell="A47" sqref="A47"/>
    </sheetView>
  </sheetViews>
  <sheetFormatPr baseColWidth="10" defaultColWidth="9.3984375" defaultRowHeight="9" x14ac:dyDescent="0.15"/>
  <cols>
    <col min="1" max="1" width="29.3984375" customWidth="1"/>
    <col min="2" max="2" width="84.19921875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307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2">
      <c r="A5" s="10" t="s">
        <v>162</v>
      </c>
      <c r="B5" s="4" t="s">
        <v>172</v>
      </c>
    </row>
    <row r="6" spans="1:3" ht="12.75" customHeight="1" x14ac:dyDescent="0.2">
      <c r="A6" s="39" t="s">
        <v>222</v>
      </c>
      <c r="B6" s="4" t="s">
        <v>165</v>
      </c>
    </row>
    <row r="7" spans="1:3" ht="12.75" customHeight="1" x14ac:dyDescent="0.2">
      <c r="A7" s="10" t="s">
        <v>118</v>
      </c>
      <c r="B7" s="4" t="s">
        <v>42</v>
      </c>
    </row>
    <row r="8" spans="1:3" ht="12.75" customHeight="1" x14ac:dyDescent="0.2">
      <c r="A8" s="10" t="s">
        <v>119</v>
      </c>
      <c r="B8" s="4" t="s">
        <v>36</v>
      </c>
    </row>
    <row r="9" spans="1:3" ht="12.75" customHeight="1" x14ac:dyDescent="0.2">
      <c r="A9" s="10" t="s">
        <v>116</v>
      </c>
      <c r="B9" s="4" t="s">
        <v>35</v>
      </c>
    </row>
    <row r="10" spans="1:3" ht="12.75" customHeight="1" x14ac:dyDescent="0.15">
      <c r="A10" s="4" t="s">
        <v>114</v>
      </c>
      <c r="B10" s="4" t="s">
        <v>31</v>
      </c>
    </row>
    <row r="11" spans="1:3" ht="12.75" customHeight="1" x14ac:dyDescent="0.2">
      <c r="A11" s="10" t="s">
        <v>115</v>
      </c>
      <c r="B11" s="4" t="s">
        <v>32</v>
      </c>
    </row>
    <row r="12" spans="1:3" ht="12.75" customHeight="1" x14ac:dyDescent="0.2">
      <c r="A12" s="39" t="s">
        <v>370</v>
      </c>
      <c r="B12" s="94" t="s">
        <v>371</v>
      </c>
    </row>
    <row r="13" spans="1:3" ht="12.75" customHeight="1" x14ac:dyDescent="0.2">
      <c r="A13" s="39" t="s">
        <v>372</v>
      </c>
      <c r="B13" s="94" t="s">
        <v>373</v>
      </c>
    </row>
    <row r="14" spans="1:3" ht="12.75" customHeight="1" x14ac:dyDescent="0.2">
      <c r="A14" s="39" t="s">
        <v>259</v>
      </c>
      <c r="B14" s="39" t="s">
        <v>261</v>
      </c>
    </row>
    <row r="15" spans="1:3" ht="12.75" customHeight="1" x14ac:dyDescent="0.2">
      <c r="A15" s="39" t="s">
        <v>260</v>
      </c>
      <c r="B15" s="39" t="s">
        <v>262</v>
      </c>
    </row>
    <row r="16" spans="1:3" ht="12.75" customHeight="1" x14ac:dyDescent="0.2">
      <c r="A16" s="39" t="s">
        <v>296</v>
      </c>
      <c r="B16" s="39" t="s">
        <v>298</v>
      </c>
    </row>
    <row r="17" spans="1:2" ht="12.75" customHeight="1" x14ac:dyDescent="0.2">
      <c r="A17" s="39" t="s">
        <v>297</v>
      </c>
      <c r="B17" s="39" t="s">
        <v>299</v>
      </c>
    </row>
    <row r="18" spans="1:2" ht="12.75" customHeight="1" x14ac:dyDescent="0.2">
      <c r="A18" s="10" t="s">
        <v>265</v>
      </c>
      <c r="B18" s="10" t="s">
        <v>267</v>
      </c>
    </row>
    <row r="19" spans="1:2" ht="12.75" customHeight="1" x14ac:dyDescent="0.2">
      <c r="A19" s="10" t="s">
        <v>263</v>
      </c>
      <c r="B19" s="10" t="s">
        <v>269</v>
      </c>
    </row>
    <row r="20" spans="1:2" ht="12.75" customHeight="1" x14ac:dyDescent="0.2">
      <c r="A20" s="39" t="s">
        <v>266</v>
      </c>
      <c r="B20" s="4" t="s">
        <v>268</v>
      </c>
    </row>
    <row r="21" spans="1:2" ht="12.75" customHeight="1" x14ac:dyDescent="0.2">
      <c r="A21" s="39" t="s">
        <v>264</v>
      </c>
      <c r="B21" s="4" t="s">
        <v>270</v>
      </c>
    </row>
    <row r="22" spans="1:2" ht="12.75" customHeight="1" x14ac:dyDescent="0.2">
      <c r="A22" s="39" t="s">
        <v>223</v>
      </c>
      <c r="B22" s="4" t="s">
        <v>166</v>
      </c>
    </row>
    <row r="23" spans="1:2" ht="12.75" customHeight="1" x14ac:dyDescent="0.2">
      <c r="A23" s="10" t="s">
        <v>158</v>
      </c>
      <c r="B23" s="4" t="s">
        <v>173</v>
      </c>
    </row>
    <row r="24" spans="1:2" ht="12.75" customHeight="1" x14ac:dyDescent="0.2">
      <c r="A24" s="39" t="s">
        <v>225</v>
      </c>
      <c r="B24" s="4" t="s">
        <v>167</v>
      </c>
    </row>
    <row r="25" spans="1:2" ht="12.75" customHeight="1" x14ac:dyDescent="0.2">
      <c r="A25" s="39" t="s">
        <v>226</v>
      </c>
      <c r="B25" s="39" t="s">
        <v>224</v>
      </c>
    </row>
    <row r="26" spans="1:2" ht="12.75" customHeight="1" x14ac:dyDescent="0.2">
      <c r="A26" s="39" t="s">
        <v>227</v>
      </c>
      <c r="B26" s="39" t="s">
        <v>229</v>
      </c>
    </row>
    <row r="27" spans="1:2" ht="12.75" customHeight="1" x14ac:dyDescent="0.2">
      <c r="A27" s="39" t="s">
        <v>228</v>
      </c>
      <c r="B27" s="39" t="s">
        <v>230</v>
      </c>
    </row>
    <row r="28" spans="1:2" ht="12.75" customHeight="1" x14ac:dyDescent="0.2">
      <c r="A28" s="39" t="s">
        <v>231</v>
      </c>
      <c r="B28" s="4" t="s">
        <v>168</v>
      </c>
    </row>
    <row r="29" spans="1:2" ht="12.75" customHeight="1" x14ac:dyDescent="0.2">
      <c r="A29" s="10" t="s">
        <v>160</v>
      </c>
      <c r="B29" s="4" t="s">
        <v>174</v>
      </c>
    </row>
    <row r="30" spans="1:2" ht="12.75" customHeight="1" x14ac:dyDescent="0.2">
      <c r="A30" s="10" t="s">
        <v>120</v>
      </c>
      <c r="B30" s="10" t="s">
        <v>121</v>
      </c>
    </row>
    <row r="31" spans="1:2" ht="12.75" customHeight="1" x14ac:dyDescent="0.2">
      <c r="A31" s="10" t="s">
        <v>122</v>
      </c>
      <c r="B31" s="10" t="s">
        <v>123</v>
      </c>
    </row>
    <row r="32" spans="1:2" ht="12.75" customHeight="1" x14ac:dyDescent="0.15">
      <c r="A32" s="4" t="s">
        <v>44</v>
      </c>
      <c r="B32" s="4" t="s">
        <v>45</v>
      </c>
    </row>
    <row r="33" spans="1:2" ht="12.75" customHeight="1" x14ac:dyDescent="0.2">
      <c r="A33" s="39" t="s">
        <v>292</v>
      </c>
      <c r="B33" s="4" t="s">
        <v>294</v>
      </c>
    </row>
    <row r="34" spans="1:2" ht="12.75" customHeight="1" x14ac:dyDescent="0.2">
      <c r="A34" s="39" t="s">
        <v>293</v>
      </c>
      <c r="B34" s="4" t="s">
        <v>295</v>
      </c>
    </row>
    <row r="35" spans="1:2" ht="12.75" customHeight="1" x14ac:dyDescent="0.2">
      <c r="A35" s="10" t="s">
        <v>124</v>
      </c>
      <c r="B35" s="10" t="s">
        <v>125</v>
      </c>
    </row>
    <row r="36" spans="1:2" ht="12.75" customHeight="1" x14ac:dyDescent="0.2">
      <c r="A36" s="39" t="s">
        <v>255</v>
      </c>
      <c r="B36" s="39" t="s">
        <v>257</v>
      </c>
    </row>
    <row r="37" spans="1:2" ht="12.75" customHeight="1" x14ac:dyDescent="0.2">
      <c r="A37" s="39" t="s">
        <v>256</v>
      </c>
      <c r="B37" s="39" t="s">
        <v>258</v>
      </c>
    </row>
    <row r="38" spans="1:2" ht="12.75" customHeight="1" x14ac:dyDescent="0.2">
      <c r="A38" s="39" t="s">
        <v>301</v>
      </c>
      <c r="B38" s="4" t="s">
        <v>303</v>
      </c>
    </row>
    <row r="39" spans="1:2" ht="12.75" customHeight="1" x14ac:dyDescent="0.2">
      <c r="A39" s="39" t="s">
        <v>302</v>
      </c>
      <c r="B39" s="4" t="s">
        <v>304</v>
      </c>
    </row>
    <row r="40" spans="1:2" ht="12.75" customHeight="1" x14ac:dyDescent="0.15">
      <c r="A40" s="4" t="s">
        <v>38</v>
      </c>
      <c r="B40" s="4" t="s">
        <v>39</v>
      </c>
    </row>
    <row r="41" spans="1:2" ht="12.75" customHeight="1" x14ac:dyDescent="0.15">
      <c r="A41" s="4" t="s">
        <v>40</v>
      </c>
      <c r="B41" s="4" t="s">
        <v>41</v>
      </c>
    </row>
    <row r="42" spans="1:2" ht="12.75" customHeight="1" x14ac:dyDescent="0.2">
      <c r="A42" s="10" t="s">
        <v>126</v>
      </c>
      <c r="B42" s="10" t="s">
        <v>127</v>
      </c>
    </row>
    <row r="43" spans="1:2" ht="12.75" customHeight="1" x14ac:dyDescent="0.2">
      <c r="A43" s="39" t="s">
        <v>232</v>
      </c>
      <c r="B43" s="4" t="s">
        <v>169</v>
      </c>
    </row>
    <row r="44" spans="1:2" ht="12.75" customHeight="1" x14ac:dyDescent="0.2">
      <c r="A44" s="10" t="s">
        <v>159</v>
      </c>
      <c r="B44" s="4" t="s">
        <v>175</v>
      </c>
    </row>
    <row r="45" spans="1:2" ht="12.75" customHeight="1" x14ac:dyDescent="0.2">
      <c r="A45" s="10" t="s">
        <v>284</v>
      </c>
      <c r="B45" s="39" t="s">
        <v>288</v>
      </c>
    </row>
    <row r="46" spans="1:2" ht="12.75" customHeight="1" x14ac:dyDescent="0.2">
      <c r="A46" s="39" t="s">
        <v>287</v>
      </c>
      <c r="B46" s="39" t="s">
        <v>289</v>
      </c>
    </row>
    <row r="47" spans="1:2" ht="12.75" x14ac:dyDescent="0.2">
      <c r="A47" s="39" t="s">
        <v>376</v>
      </c>
      <c r="B47" s="39" t="s">
        <v>374</v>
      </c>
    </row>
    <row r="48" spans="1:2" ht="12.75" x14ac:dyDescent="0.2">
      <c r="A48" s="39" t="s">
        <v>377</v>
      </c>
      <c r="B48" s="39" t="s">
        <v>375</v>
      </c>
    </row>
    <row r="49" spans="1:2" ht="12.75" customHeight="1" x14ac:dyDescent="0.2">
      <c r="A49" s="39" t="s">
        <v>286</v>
      </c>
      <c r="B49" s="39" t="s">
        <v>290</v>
      </c>
    </row>
    <row r="50" spans="1:2" ht="12.75" customHeight="1" x14ac:dyDescent="0.2">
      <c r="A50" s="39" t="s">
        <v>285</v>
      </c>
      <c r="B50" s="39" t="s">
        <v>291</v>
      </c>
    </row>
    <row r="51" spans="1:2" ht="12.75" customHeight="1" x14ac:dyDescent="0.2">
      <c r="A51" s="39" t="s">
        <v>281</v>
      </c>
      <c r="B51" s="39" t="s">
        <v>282</v>
      </c>
    </row>
    <row r="52" spans="1:2" ht="12.75" customHeight="1" x14ac:dyDescent="0.2">
      <c r="A52" s="39" t="s">
        <v>163</v>
      </c>
      <c r="B52" s="39" t="s">
        <v>283</v>
      </c>
    </row>
    <row r="53" spans="1:2" ht="12.75" customHeight="1" x14ac:dyDescent="0.2">
      <c r="A53" s="10" t="s">
        <v>128</v>
      </c>
      <c r="B53" s="10" t="s">
        <v>129</v>
      </c>
    </row>
    <row r="54" spans="1:2" ht="12.75" customHeight="1" x14ac:dyDescent="0.2">
      <c r="A54" s="39" t="s">
        <v>271</v>
      </c>
      <c r="B54" s="4" t="s">
        <v>170</v>
      </c>
    </row>
    <row r="55" spans="1:2" ht="12.75" customHeight="1" x14ac:dyDescent="0.2">
      <c r="A55" s="10" t="s">
        <v>164</v>
      </c>
      <c r="B55" s="4" t="s">
        <v>176</v>
      </c>
    </row>
    <row r="56" spans="1:2" ht="12.75" customHeight="1" x14ac:dyDescent="0.2">
      <c r="A56" s="10" t="s">
        <v>131</v>
      </c>
      <c r="B56" s="10" t="s">
        <v>133</v>
      </c>
    </row>
    <row r="57" spans="1:2" ht="12.75" customHeight="1" x14ac:dyDescent="0.2">
      <c r="A57" s="39" t="s">
        <v>272</v>
      </c>
      <c r="B57" s="4" t="s">
        <v>171</v>
      </c>
    </row>
    <row r="58" spans="1:2" ht="12.75" customHeight="1" x14ac:dyDescent="0.2">
      <c r="A58" s="10" t="s">
        <v>161</v>
      </c>
      <c r="B58" s="4" t="s">
        <v>177</v>
      </c>
    </row>
    <row r="59" spans="1:2" ht="12.75" customHeight="1" x14ac:dyDescent="0.15">
      <c r="A59" s="4" t="s">
        <v>113</v>
      </c>
      <c r="B59" s="4" t="s">
        <v>30</v>
      </c>
    </row>
    <row r="60" spans="1:2" ht="12.75" customHeight="1" x14ac:dyDescent="0.2">
      <c r="A60" s="39" t="s">
        <v>273</v>
      </c>
      <c r="B60" s="39" t="s">
        <v>274</v>
      </c>
    </row>
    <row r="61" spans="1:2" ht="12.75" customHeight="1" x14ac:dyDescent="0.2">
      <c r="A61" s="39" t="s">
        <v>275</v>
      </c>
      <c r="B61" s="39" t="s">
        <v>276</v>
      </c>
    </row>
    <row r="62" spans="1:2" ht="12.75" customHeight="1" x14ac:dyDescent="0.15">
      <c r="A62" s="4" t="s">
        <v>134</v>
      </c>
      <c r="B62" s="4" t="s">
        <v>135</v>
      </c>
    </row>
    <row r="63" spans="1:2" ht="12.75" customHeight="1" x14ac:dyDescent="0.15">
      <c r="A63" s="4" t="s">
        <v>308</v>
      </c>
      <c r="B63" s="4" t="s">
        <v>305</v>
      </c>
    </row>
    <row r="64" spans="1:2" ht="12.75" customHeight="1" x14ac:dyDescent="0.15">
      <c r="A64" s="4" t="s">
        <v>309</v>
      </c>
      <c r="B64" s="4" t="s">
        <v>306</v>
      </c>
    </row>
    <row r="65" spans="1:2" ht="12.75" customHeight="1" x14ac:dyDescent="0.15">
      <c r="A65" s="4" t="s">
        <v>43</v>
      </c>
      <c r="B65" s="4" t="s">
        <v>138</v>
      </c>
    </row>
    <row r="66" spans="1:2" ht="12.75" customHeight="1" x14ac:dyDescent="0.15">
      <c r="A66" s="4" t="s">
        <v>37</v>
      </c>
      <c r="B66" s="4" t="s">
        <v>139</v>
      </c>
    </row>
    <row r="67" spans="1:2" ht="12.75" customHeight="1" x14ac:dyDescent="0.2">
      <c r="A67" s="10" t="s">
        <v>238</v>
      </c>
      <c r="B67" s="4" t="s">
        <v>243</v>
      </c>
    </row>
    <row r="68" spans="1:2" ht="12.75" customHeight="1" x14ac:dyDescent="0.2">
      <c r="A68" s="10" t="s">
        <v>239</v>
      </c>
      <c r="B68" s="4" t="s">
        <v>244</v>
      </c>
    </row>
    <row r="69" spans="1:2" ht="12.75" customHeight="1" x14ac:dyDescent="0.2">
      <c r="A69" s="10" t="s">
        <v>240</v>
      </c>
      <c r="B69" s="4" t="s">
        <v>245</v>
      </c>
    </row>
    <row r="70" spans="1:2" ht="12.75" customHeight="1" x14ac:dyDescent="0.15">
      <c r="A70" s="4" t="s">
        <v>241</v>
      </c>
      <c r="B70" s="4" t="s">
        <v>246</v>
      </c>
    </row>
    <row r="71" spans="1:2" ht="12.75" customHeight="1" x14ac:dyDescent="0.2">
      <c r="A71" s="10" t="s">
        <v>242</v>
      </c>
      <c r="B71" s="4" t="s">
        <v>247</v>
      </c>
    </row>
    <row r="72" spans="1:2" ht="12.75" customHeight="1" x14ac:dyDescent="0.2">
      <c r="A72" s="10" t="s">
        <v>233</v>
      </c>
      <c r="B72" s="4" t="s">
        <v>248</v>
      </c>
    </row>
    <row r="73" spans="1:2" ht="12.75" customHeight="1" x14ac:dyDescent="0.2">
      <c r="A73" s="10" t="s">
        <v>234</v>
      </c>
      <c r="B73" s="4" t="s">
        <v>249</v>
      </c>
    </row>
    <row r="74" spans="1:2" ht="12.75" customHeight="1" x14ac:dyDescent="0.2">
      <c r="A74" s="10" t="s">
        <v>235</v>
      </c>
      <c r="B74" s="4" t="s">
        <v>250</v>
      </c>
    </row>
    <row r="75" spans="1:2" ht="12.75" customHeight="1" x14ac:dyDescent="0.15">
      <c r="A75" s="4" t="s">
        <v>236</v>
      </c>
      <c r="B75" s="4" t="s">
        <v>251</v>
      </c>
    </row>
    <row r="76" spans="1:2" ht="12.75" customHeight="1" x14ac:dyDescent="0.2">
      <c r="A76" s="10" t="s">
        <v>237</v>
      </c>
      <c r="B76" s="4" t="s">
        <v>252</v>
      </c>
    </row>
    <row r="77" spans="1:2" ht="12.75" customHeight="1" x14ac:dyDescent="0.15">
      <c r="A77" s="4" t="s">
        <v>140</v>
      </c>
      <c r="B77" s="4" t="s">
        <v>141</v>
      </c>
    </row>
    <row r="78" spans="1:2" ht="12.75" customHeight="1" x14ac:dyDescent="0.15">
      <c r="A78" s="4" t="s">
        <v>346</v>
      </c>
      <c r="B78" s="4" t="s">
        <v>347</v>
      </c>
    </row>
    <row r="79" spans="1:2" ht="12.75" customHeight="1" x14ac:dyDescent="0.15">
      <c r="A79" s="4" t="s">
        <v>33</v>
      </c>
      <c r="B79" s="4" t="s">
        <v>34</v>
      </c>
    </row>
    <row r="80" spans="1:2" ht="12.75" customHeight="1" x14ac:dyDescent="0.15">
      <c r="A80" s="4"/>
      <c r="B80" s="4"/>
    </row>
    <row r="81" spans="1:2" ht="12.75" customHeight="1" x14ac:dyDescent="0.2">
      <c r="A81" s="7" t="s">
        <v>46</v>
      </c>
      <c r="B81" s="4"/>
    </row>
    <row r="82" spans="1:2" ht="12.75" customHeight="1" x14ac:dyDescent="0.2">
      <c r="A82" s="4" t="s">
        <v>253</v>
      </c>
      <c r="B82" s="39" t="s">
        <v>254</v>
      </c>
    </row>
    <row r="83" spans="1:2" ht="12.75" customHeight="1" x14ac:dyDescent="0.15">
      <c r="A83" s="4" t="s">
        <v>50</v>
      </c>
      <c r="B83" s="4" t="s">
        <v>51</v>
      </c>
    </row>
    <row r="84" spans="1:2" ht="12.75" customHeight="1" x14ac:dyDescent="0.2">
      <c r="A84" s="10" t="s">
        <v>130</v>
      </c>
      <c r="B84" s="10" t="s">
        <v>132</v>
      </c>
    </row>
    <row r="85" spans="1:2" ht="12.75" customHeight="1" x14ac:dyDescent="0.15">
      <c r="A85" s="4" t="s">
        <v>47</v>
      </c>
      <c r="B85" s="4" t="s">
        <v>48</v>
      </c>
    </row>
    <row r="86" spans="1:2" ht="12.75" customHeight="1" x14ac:dyDescent="0.15">
      <c r="A86" s="4" t="s">
        <v>52</v>
      </c>
      <c r="B86" s="4" t="s">
        <v>53</v>
      </c>
    </row>
    <row r="87" spans="1:2" ht="12.75" customHeight="1" x14ac:dyDescent="0.15">
      <c r="A87" s="4" t="s">
        <v>136</v>
      </c>
      <c r="B87" s="4" t="s">
        <v>137</v>
      </c>
    </row>
    <row r="88" spans="1:2" ht="12.75" customHeight="1" x14ac:dyDescent="0.15">
      <c r="A88" s="4" t="s">
        <v>49</v>
      </c>
      <c r="B88" s="4" t="s">
        <v>146</v>
      </c>
    </row>
    <row r="89" spans="1:2" ht="12.75" customHeight="1" x14ac:dyDescent="0.15">
      <c r="A89" s="4" t="s">
        <v>144</v>
      </c>
      <c r="B89" s="4" t="s">
        <v>54</v>
      </c>
    </row>
    <row r="90" spans="1:2" ht="12.75" customHeight="1" x14ac:dyDescent="0.15">
      <c r="A90" s="4" t="s">
        <v>142</v>
      </c>
      <c r="B90" s="4" t="s">
        <v>143</v>
      </c>
    </row>
    <row r="91" spans="1:2" ht="12.75" customHeight="1" x14ac:dyDescent="0.2">
      <c r="A91" s="39" t="s">
        <v>277</v>
      </c>
      <c r="B91" s="39" t="s">
        <v>279</v>
      </c>
    </row>
    <row r="92" spans="1:2" ht="12.75" x14ac:dyDescent="0.2">
      <c r="A92" s="39" t="s">
        <v>278</v>
      </c>
      <c r="B92" s="39" t="s">
        <v>280</v>
      </c>
    </row>
    <row r="93" spans="1:2" x14ac:dyDescent="0.15">
      <c r="A93" s="4" t="s">
        <v>145</v>
      </c>
      <c r="B93" s="4" t="s">
        <v>55</v>
      </c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showGridLines="0" showZeros="0" zoomScaleNormal="100" workbookViewId="0">
      <selection activeCell="K13" sqref="K13"/>
    </sheetView>
  </sheetViews>
  <sheetFormatPr baseColWidth="10" defaultColWidth="9.3984375" defaultRowHeight="9" x14ac:dyDescent="0.15"/>
  <cols>
    <col min="1" max="1" width="16" customWidth="1"/>
    <col min="2" max="2" width="42.3984375" customWidth="1"/>
    <col min="3" max="3" width="14.3984375" customWidth="1"/>
    <col min="4" max="4" width="22" customWidth="1"/>
    <col min="5" max="6" width="20" customWidth="1"/>
  </cols>
  <sheetData>
    <row r="1" spans="1:6" ht="11.25" customHeight="1" x14ac:dyDescent="0.2">
      <c r="A1" s="8" t="s">
        <v>56</v>
      </c>
      <c r="B1" s="8"/>
      <c r="C1" s="8"/>
      <c r="D1" s="8"/>
      <c r="E1" s="8"/>
      <c r="F1" s="8"/>
    </row>
    <row r="2" spans="1:6" ht="11.25" customHeight="1" x14ac:dyDescent="0.2">
      <c r="A2" s="45"/>
      <c r="B2" s="47"/>
      <c r="C2" s="46"/>
      <c r="D2" s="46"/>
      <c r="E2" s="47"/>
      <c r="F2" s="42"/>
    </row>
    <row r="3" spans="1:6" ht="11.25" customHeight="1" x14ac:dyDescent="0.2">
      <c r="A3" s="48"/>
      <c r="B3" s="49"/>
      <c r="D3" s="9"/>
      <c r="E3" s="49"/>
      <c r="F3" s="43"/>
    </row>
    <row r="4" spans="1:6" ht="11.25" customHeight="1" x14ac:dyDescent="0.2">
      <c r="A4" s="48"/>
      <c r="B4" s="49"/>
      <c r="C4" s="9"/>
      <c r="D4" s="9"/>
      <c r="E4" s="49"/>
      <c r="F4" s="43"/>
    </row>
    <row r="5" spans="1:6" ht="11.25" customHeight="1" x14ac:dyDescent="0.2">
      <c r="A5" s="48"/>
      <c r="B5" s="49"/>
      <c r="C5" s="9" t="str">
        <f>"Licitación No. "&amp;numerodeconcurso</f>
        <v>Licitación No. 2009/0257-0001</v>
      </c>
      <c r="D5" s="57"/>
      <c r="E5" s="58"/>
      <c r="F5" s="50" t="s">
        <v>311</v>
      </c>
    </row>
    <row r="6" spans="1:6" ht="11.25" customHeight="1" x14ac:dyDescent="0.2">
      <c r="A6" s="117" t="str">
        <f>nombrecliente&amp;" "&amp;area&amp;" "&amp;departamento</f>
        <v>PETROLEOS MEXICANOS EXPLORACIÓN Y PRODUCCIÓN, SUR Subdirección de planeación y presupuestos Licitaciones y concursos</v>
      </c>
      <c r="B6" s="118"/>
      <c r="C6" s="57"/>
      <c r="D6" s="57"/>
      <c r="E6" s="58"/>
      <c r="F6" s="50"/>
    </row>
    <row r="7" spans="1:6" ht="11.25" customHeight="1" x14ac:dyDescent="0.2">
      <c r="A7" s="117"/>
      <c r="B7" s="118"/>
      <c r="C7" s="57"/>
      <c r="D7" s="57"/>
      <c r="E7" s="58"/>
      <c r="F7" s="43"/>
    </row>
    <row r="8" spans="1:6" ht="11.25" customHeight="1" x14ac:dyDescent="0.2">
      <c r="A8" s="119"/>
      <c r="B8" s="120"/>
      <c r="C8" s="57"/>
      <c r="D8" s="57"/>
      <c r="E8" s="58"/>
      <c r="F8" s="43"/>
    </row>
    <row r="9" spans="1:6" ht="11.25" customHeight="1" x14ac:dyDescent="0.15">
      <c r="A9" s="121" t="str">
        <f>razonsocial</f>
        <v>Neodata, S.A. de C.V.</v>
      </c>
      <c r="B9" s="122"/>
      <c r="C9" s="121" t="str">
        <f>"Firma: "&amp;cargo&amp;" "&amp;responsable</f>
        <v>Firma: DIRECTOR GENERAL JORGE L. DÁVALOS MICELI</v>
      </c>
      <c r="D9" s="125"/>
      <c r="E9" s="125"/>
      <c r="F9" s="122"/>
    </row>
    <row r="10" spans="1:6" ht="11.25" customHeight="1" x14ac:dyDescent="0.15">
      <c r="A10" s="123"/>
      <c r="B10" s="124"/>
      <c r="C10" s="123"/>
      <c r="D10" s="126"/>
      <c r="E10" s="126"/>
      <c r="F10" s="124"/>
    </row>
    <row r="11" spans="1:6" ht="11.25" customHeight="1" x14ac:dyDescent="0.15">
      <c r="A11" s="108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11" s="109"/>
      <c r="C11" s="109"/>
      <c r="D11" s="109"/>
      <c r="E11" s="109"/>
      <c r="F11" s="110"/>
    </row>
    <row r="12" spans="1:6" ht="11.25" customHeight="1" x14ac:dyDescent="0.15">
      <c r="A12" s="111"/>
      <c r="B12" s="112"/>
      <c r="C12" s="112"/>
      <c r="D12" s="112"/>
      <c r="E12" s="112"/>
      <c r="F12" s="113"/>
    </row>
    <row r="13" spans="1:6" ht="11.25" customHeight="1" x14ac:dyDescent="0.15">
      <c r="A13" s="111"/>
      <c r="B13" s="112"/>
      <c r="C13" s="112"/>
      <c r="D13" s="112"/>
      <c r="E13" s="112"/>
      <c r="F13" s="113"/>
    </row>
    <row r="14" spans="1:6" ht="11.25" customHeight="1" x14ac:dyDescent="0.15">
      <c r="A14" s="114"/>
      <c r="B14" s="115"/>
      <c r="C14" s="115"/>
      <c r="D14" s="115"/>
      <c r="E14" s="115"/>
      <c r="F14" s="116"/>
    </row>
    <row r="15" spans="1:6" ht="11.25" customHeight="1" x14ac:dyDescent="0.2">
      <c r="A15" s="8"/>
      <c r="B15" s="8"/>
      <c r="C15" s="8"/>
      <c r="D15" s="8"/>
      <c r="E15" s="8"/>
      <c r="F15" s="8"/>
    </row>
    <row r="16" spans="1:6" ht="11.25" customHeight="1" x14ac:dyDescent="0.2">
      <c r="A16" s="51" t="s">
        <v>312</v>
      </c>
      <c r="B16" s="51"/>
      <c r="C16" s="51"/>
      <c r="D16" s="51"/>
      <c r="E16" s="51"/>
      <c r="F16" s="51"/>
    </row>
    <row r="17" spans="1:6" ht="11.25" customHeight="1" x14ac:dyDescent="0.2">
      <c r="A17" s="8"/>
      <c r="B17" s="8"/>
      <c r="C17" s="8"/>
      <c r="D17" s="8"/>
      <c r="E17" s="8"/>
      <c r="F17" s="8"/>
    </row>
    <row r="18" spans="1:6" ht="11.25" customHeight="1" x14ac:dyDescent="0.15">
      <c r="A18" s="55" t="s">
        <v>310</v>
      </c>
      <c r="B18" s="65" t="s">
        <v>315</v>
      </c>
      <c r="C18" s="66"/>
      <c r="D18" s="64" t="s">
        <v>314</v>
      </c>
      <c r="E18" s="53" t="s">
        <v>313</v>
      </c>
      <c r="F18" s="41" t="s">
        <v>60</v>
      </c>
    </row>
    <row r="19" spans="1:6" x14ac:dyDescent="0.15">
      <c r="A19" s="95" t="s">
        <v>58</v>
      </c>
      <c r="B19" s="95"/>
      <c r="C19" s="95"/>
      <c r="D19" s="95"/>
      <c r="E19" s="95"/>
      <c r="F19" s="95"/>
    </row>
    <row r="20" spans="1:6" x14ac:dyDescent="0.15">
      <c r="A20" s="96" t="s">
        <v>114</v>
      </c>
      <c r="B20" s="97" t="s">
        <v>120</v>
      </c>
      <c r="C20" s="98"/>
      <c r="D20" s="99" t="s">
        <v>238</v>
      </c>
      <c r="E20" s="100" t="s">
        <v>255</v>
      </c>
      <c r="F20" s="101" t="s">
        <v>240</v>
      </c>
    </row>
    <row r="21" spans="1:6" x14ac:dyDescent="0.15">
      <c r="A21" s="95"/>
      <c r="B21" s="95"/>
      <c r="C21" s="95"/>
      <c r="D21" s="95"/>
      <c r="E21" s="95"/>
      <c r="F21" s="95" t="s">
        <v>59</v>
      </c>
    </row>
  </sheetData>
  <mergeCells count="4">
    <mergeCell ref="A11:F14"/>
    <mergeCell ref="A6:B8"/>
    <mergeCell ref="A9:B10"/>
    <mergeCell ref="C9:F10"/>
  </mergeCells>
  <pageMargins left="0.51181102362204722" right="0.23622047244094491" top="0.43307086614173229" bottom="0.6692913385826772" header="0.27559055118110237" footer="0.27559055118110237"/>
  <pageSetup orientation="portrait" r:id="rId1"/>
  <headerFooter alignWithMargins="0">
    <oddHeader>&amp;RPágina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showGridLines="0" showZeros="0" zoomScaleNormal="100" workbookViewId="0">
      <selection activeCell="F1" sqref="F1"/>
    </sheetView>
  </sheetViews>
  <sheetFormatPr baseColWidth="10" defaultColWidth="9.3984375" defaultRowHeight="9" x14ac:dyDescent="0.15"/>
  <cols>
    <col min="1" max="1" width="15.19921875" customWidth="1"/>
    <col min="2" max="2" width="42.796875" customWidth="1"/>
    <col min="3" max="3" width="14.19921875" customWidth="1"/>
    <col min="4" max="4" width="19" customWidth="1"/>
    <col min="5" max="5" width="20" customWidth="1"/>
    <col min="6" max="6" width="18" customWidth="1"/>
  </cols>
  <sheetData>
    <row r="1" spans="1:6" ht="11.25" customHeight="1" x14ac:dyDescent="0.2">
      <c r="A1" s="8" t="s">
        <v>56</v>
      </c>
      <c r="B1" s="8"/>
      <c r="C1" s="8"/>
      <c r="D1" s="8"/>
      <c r="E1" s="8"/>
      <c r="F1" s="8"/>
    </row>
    <row r="2" spans="1:6" ht="11.25" customHeight="1" x14ac:dyDescent="0.2">
      <c r="A2" s="45"/>
      <c r="B2" s="62"/>
      <c r="C2" s="45"/>
      <c r="D2" s="46"/>
      <c r="E2" s="47"/>
      <c r="F2" s="42"/>
    </row>
    <row r="3" spans="1:6" ht="11.25" customHeight="1" x14ac:dyDescent="0.2">
      <c r="A3" s="48"/>
      <c r="B3" s="63"/>
      <c r="C3" s="48"/>
      <c r="D3" s="9"/>
      <c r="E3" s="49"/>
      <c r="F3" s="43"/>
    </row>
    <row r="4" spans="1:6" ht="11.25" customHeight="1" x14ac:dyDescent="0.2">
      <c r="A4" s="48"/>
      <c r="B4" s="63"/>
      <c r="D4" s="9"/>
      <c r="E4" s="49"/>
      <c r="F4" s="43"/>
    </row>
    <row r="5" spans="1:6" ht="11.25" customHeight="1" x14ac:dyDescent="0.2">
      <c r="A5" s="48"/>
      <c r="B5" s="63"/>
      <c r="C5" s="48" t="str">
        <f>"Licitación No. "&amp;numerodeconcurso</f>
        <v>Licitación No. 2009/0257-0001</v>
      </c>
      <c r="D5" s="57"/>
      <c r="E5" s="58"/>
      <c r="F5" s="50" t="s">
        <v>316</v>
      </c>
    </row>
    <row r="6" spans="1:6" ht="11.25" customHeight="1" x14ac:dyDescent="0.2">
      <c r="A6" s="117" t="str">
        <f>nombrecliente&amp;" "&amp;area&amp;" "&amp;departamento</f>
        <v>PETROLEOS MEXICANOS EXPLORACIÓN Y PRODUCCIÓN, SUR Subdirección de planeación y presupuestos Licitaciones y concursos</v>
      </c>
      <c r="B6" s="118"/>
      <c r="C6" s="56"/>
      <c r="D6" s="57"/>
      <c r="E6" s="58"/>
      <c r="F6" s="50"/>
    </row>
    <row r="7" spans="1:6" ht="11.25" customHeight="1" x14ac:dyDescent="0.2">
      <c r="A7" s="117"/>
      <c r="B7" s="118"/>
      <c r="C7" s="56"/>
      <c r="D7" s="57"/>
      <c r="E7" s="58"/>
      <c r="F7" s="43"/>
    </row>
    <row r="8" spans="1:6" ht="11.25" customHeight="1" x14ac:dyDescent="0.2">
      <c r="A8" s="119"/>
      <c r="B8" s="120"/>
      <c r="C8" s="59"/>
      <c r="D8" s="60"/>
      <c r="E8" s="61"/>
      <c r="F8" s="44"/>
    </row>
    <row r="9" spans="1:6" ht="11.25" customHeight="1" x14ac:dyDescent="0.15">
      <c r="A9" s="121" t="str">
        <f>razonsocial</f>
        <v>Neodata, S.A. de C.V.</v>
      </c>
      <c r="B9" s="122"/>
      <c r="C9" s="121" t="str">
        <f>"Firma: "&amp;cargo&amp;" "&amp;responsable</f>
        <v>Firma: DIRECTOR GENERAL JORGE L. DÁVALOS MICELI</v>
      </c>
      <c r="D9" s="125"/>
      <c r="E9" s="125"/>
      <c r="F9" s="122"/>
    </row>
    <row r="10" spans="1:6" ht="11.25" customHeight="1" x14ac:dyDescent="0.15">
      <c r="A10" s="123"/>
      <c r="B10" s="124"/>
      <c r="C10" s="123"/>
      <c r="D10" s="126"/>
      <c r="E10" s="126"/>
      <c r="F10" s="124"/>
    </row>
    <row r="11" spans="1:6" ht="11.25" customHeight="1" x14ac:dyDescent="0.15">
      <c r="A11" s="108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11" s="109"/>
      <c r="C11" s="109"/>
      <c r="D11" s="109"/>
      <c r="E11" s="109"/>
      <c r="F11" s="110"/>
    </row>
    <row r="12" spans="1:6" ht="11.25" customHeight="1" x14ac:dyDescent="0.15">
      <c r="A12" s="111"/>
      <c r="B12" s="112"/>
      <c r="C12" s="112"/>
      <c r="D12" s="112"/>
      <c r="E12" s="112"/>
      <c r="F12" s="113"/>
    </row>
    <row r="13" spans="1:6" ht="11.25" customHeight="1" x14ac:dyDescent="0.15">
      <c r="A13" s="111"/>
      <c r="B13" s="112"/>
      <c r="C13" s="112"/>
      <c r="D13" s="112"/>
      <c r="E13" s="112"/>
      <c r="F13" s="113"/>
    </row>
    <row r="14" spans="1:6" ht="11.25" customHeight="1" x14ac:dyDescent="0.15">
      <c r="A14" s="114"/>
      <c r="B14" s="115"/>
      <c r="C14" s="115"/>
      <c r="D14" s="115"/>
      <c r="E14" s="115"/>
      <c r="F14" s="116"/>
    </row>
    <row r="15" spans="1:6" ht="11.25" customHeight="1" x14ac:dyDescent="0.2">
      <c r="A15" s="8"/>
      <c r="B15" s="8"/>
      <c r="C15" s="8"/>
      <c r="D15" s="8"/>
      <c r="E15" s="8"/>
      <c r="F15" s="8"/>
    </row>
    <row r="16" spans="1:6" ht="11.25" customHeight="1" x14ac:dyDescent="0.2">
      <c r="A16" s="51" t="s">
        <v>317</v>
      </c>
      <c r="B16" s="51"/>
      <c r="C16" s="51"/>
      <c r="D16" s="51"/>
      <c r="E16" s="51"/>
      <c r="F16" s="51"/>
    </row>
    <row r="17" spans="1:6" ht="11.25" customHeight="1" x14ac:dyDescent="0.2">
      <c r="A17" s="8"/>
      <c r="B17" s="8"/>
      <c r="C17" s="8"/>
      <c r="D17" s="8"/>
      <c r="E17" s="8"/>
      <c r="F17" s="8"/>
    </row>
    <row r="18" spans="1:6" ht="11.25" customHeight="1" x14ac:dyDescent="0.15">
      <c r="A18" s="54" t="s">
        <v>320</v>
      </c>
      <c r="B18" s="54" t="s">
        <v>319</v>
      </c>
      <c r="C18" s="54" t="s">
        <v>57</v>
      </c>
      <c r="D18" s="54" t="s">
        <v>61</v>
      </c>
      <c r="E18" s="54" t="s">
        <v>63</v>
      </c>
      <c r="F18" s="54" t="s">
        <v>62</v>
      </c>
    </row>
    <row r="19" spans="1:6" x14ac:dyDescent="0.15">
      <c r="A19" s="102" t="s">
        <v>318</v>
      </c>
      <c r="B19" s="95"/>
      <c r="C19" s="95"/>
      <c r="D19" s="95"/>
      <c r="E19" s="95"/>
      <c r="F19" s="95"/>
    </row>
    <row r="20" spans="1:6" x14ac:dyDescent="0.15">
      <c r="A20" s="95" t="s">
        <v>58</v>
      </c>
      <c r="B20" s="95"/>
      <c r="C20" s="95"/>
      <c r="D20" s="95"/>
      <c r="E20" s="95"/>
      <c r="F20" s="95"/>
    </row>
    <row r="21" spans="1:6" x14ac:dyDescent="0.15">
      <c r="A21" s="103" t="s">
        <v>114</v>
      </c>
      <c r="B21" s="104" t="s">
        <v>120</v>
      </c>
      <c r="C21" s="105" t="s">
        <v>33</v>
      </c>
      <c r="D21" s="106" t="s">
        <v>116</v>
      </c>
      <c r="E21" s="101" t="s">
        <v>225</v>
      </c>
      <c r="F21" s="101" t="s">
        <v>284</v>
      </c>
    </row>
    <row r="22" spans="1:6" ht="11.25" customHeight="1" x14ac:dyDescent="0.15">
      <c r="A22" s="95"/>
      <c r="B22" s="95"/>
      <c r="C22" s="95"/>
      <c r="D22" s="95"/>
      <c r="E22" s="95"/>
      <c r="F22" s="95" t="s">
        <v>59</v>
      </c>
    </row>
  </sheetData>
  <mergeCells count="4">
    <mergeCell ref="A6:B8"/>
    <mergeCell ref="A9:B10"/>
    <mergeCell ref="A11:F14"/>
    <mergeCell ref="C9:F10"/>
  </mergeCells>
  <pageMargins left="0.51181102362204722" right="0.23622047244094491" top="0.43307086614173229" bottom="0.6692913385826772" header="0.27559055118110237" footer="0.27559055118110237"/>
  <pageSetup orientation="portrait" r:id="rId1"/>
  <headerFooter alignWithMargins="0">
    <oddHeader>&amp;RPágina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showGridLines="0" showZeros="0" tabSelected="1" zoomScaleNormal="100" workbookViewId="0">
      <selection activeCell="L27" sqref="L27"/>
    </sheetView>
  </sheetViews>
  <sheetFormatPr baseColWidth="10" defaultColWidth="9.3984375" defaultRowHeight="9" x14ac:dyDescent="0.15"/>
  <cols>
    <col min="1" max="1" width="15.59765625" customWidth="1"/>
    <col min="2" max="2" width="42.796875" customWidth="1"/>
    <col min="3" max="3" width="14.19921875" customWidth="1"/>
    <col min="4" max="4" width="19" customWidth="1"/>
    <col min="5" max="9" width="18" customWidth="1"/>
  </cols>
  <sheetData>
    <row r="1" spans="1:9" ht="11.25" customHeight="1" x14ac:dyDescent="0.2">
      <c r="A1" s="8" t="s">
        <v>56</v>
      </c>
      <c r="B1" s="8"/>
      <c r="C1" s="8"/>
      <c r="D1" s="8"/>
      <c r="E1" s="8"/>
      <c r="F1" s="8"/>
    </row>
    <row r="2" spans="1:9" ht="11.25" customHeight="1" x14ac:dyDescent="0.2">
      <c r="A2" s="45"/>
      <c r="B2" s="62"/>
      <c r="C2" s="45"/>
      <c r="D2" s="46"/>
      <c r="E2" s="46"/>
      <c r="F2" s="46"/>
      <c r="G2" s="47"/>
      <c r="H2" s="45"/>
      <c r="I2" s="47"/>
    </row>
    <row r="3" spans="1:9" ht="11.25" customHeight="1" x14ac:dyDescent="0.2">
      <c r="A3" s="48"/>
      <c r="B3" s="63"/>
      <c r="C3" s="48"/>
      <c r="D3" s="9"/>
      <c r="E3" s="9"/>
      <c r="F3" s="9"/>
      <c r="G3" s="49"/>
      <c r="H3" s="48"/>
      <c r="I3" s="49"/>
    </row>
    <row r="4" spans="1:9" ht="11.25" customHeight="1" x14ac:dyDescent="0.2">
      <c r="A4" s="48"/>
      <c r="B4" s="63"/>
      <c r="D4" s="9"/>
      <c r="E4" s="9"/>
      <c r="F4" s="9"/>
      <c r="G4" s="49"/>
      <c r="H4" s="48"/>
      <c r="I4" s="49"/>
    </row>
    <row r="5" spans="1:9" ht="11.25" customHeight="1" x14ac:dyDescent="0.2">
      <c r="A5" s="48"/>
      <c r="B5" s="63"/>
      <c r="C5" s="48" t="str">
        <f>"Licitación No. "&amp;numerodeconcurso</f>
        <v>Licitación No. 2009/0257-0001</v>
      </c>
      <c r="D5" s="57"/>
      <c r="E5" s="57"/>
      <c r="F5" s="57"/>
      <c r="G5" s="58"/>
      <c r="H5" s="91" t="s">
        <v>368</v>
      </c>
      <c r="I5" s="92"/>
    </row>
    <row r="6" spans="1:9" ht="11.25" customHeight="1" x14ac:dyDescent="0.2">
      <c r="A6" s="117" t="str">
        <f>nombrecliente&amp;" "&amp;area&amp;" "&amp;departamento</f>
        <v>PETROLEOS MEXICANOS EXPLORACIÓN Y PRODUCCIÓN, SUR Subdirección de planeación y presupuestos Licitaciones y concursos</v>
      </c>
      <c r="B6" s="118"/>
      <c r="C6" s="56"/>
      <c r="D6" s="57"/>
      <c r="E6" s="57"/>
      <c r="F6" s="57"/>
      <c r="G6" s="58"/>
      <c r="H6" s="87"/>
      <c r="I6" s="88"/>
    </row>
    <row r="7" spans="1:9" ht="11.25" customHeight="1" x14ac:dyDescent="0.2">
      <c r="A7" s="117"/>
      <c r="B7" s="118"/>
      <c r="C7" s="56"/>
      <c r="D7" s="57"/>
      <c r="E7" s="57"/>
      <c r="F7" s="57"/>
      <c r="G7" s="58"/>
      <c r="H7" s="48"/>
      <c r="I7" s="49"/>
    </row>
    <row r="8" spans="1:9" ht="11.25" customHeight="1" x14ac:dyDescent="0.2">
      <c r="A8" s="119"/>
      <c r="B8" s="120"/>
      <c r="C8" s="59"/>
      <c r="D8" s="60"/>
      <c r="E8" s="60"/>
      <c r="F8" s="60"/>
      <c r="G8" s="61"/>
      <c r="H8" s="89"/>
      <c r="I8" s="90"/>
    </row>
    <row r="9" spans="1:9" ht="11.25" customHeight="1" x14ac:dyDescent="0.15">
      <c r="A9" s="134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9" s="135"/>
      <c r="C9" s="135"/>
      <c r="D9" s="135"/>
      <c r="E9" s="135"/>
      <c r="F9" s="135"/>
      <c r="G9" s="135"/>
      <c r="H9" s="135"/>
      <c r="I9" s="136"/>
    </row>
    <row r="10" spans="1:9" ht="11.25" customHeight="1" x14ac:dyDescent="0.15">
      <c r="A10" s="117"/>
      <c r="B10" s="137"/>
      <c r="C10" s="137"/>
      <c r="D10" s="137"/>
      <c r="E10" s="137"/>
      <c r="F10" s="137"/>
      <c r="G10" s="137"/>
      <c r="H10" s="137"/>
      <c r="I10" s="118"/>
    </row>
    <row r="11" spans="1:9" ht="11.25" customHeight="1" x14ac:dyDescent="0.15">
      <c r="A11" s="117"/>
      <c r="B11" s="137"/>
      <c r="C11" s="137"/>
      <c r="D11" s="137"/>
      <c r="E11" s="137"/>
      <c r="F11" s="137"/>
      <c r="G11" s="137"/>
      <c r="H11" s="137"/>
      <c r="I11" s="118"/>
    </row>
    <row r="12" spans="1:9" ht="11.25" customHeight="1" x14ac:dyDescent="0.15">
      <c r="A12" s="119"/>
      <c r="B12" s="138"/>
      <c r="C12" s="138"/>
      <c r="D12" s="138"/>
      <c r="E12" s="138"/>
      <c r="F12" s="138"/>
      <c r="G12" s="138"/>
      <c r="H12" s="138"/>
      <c r="I12" s="120"/>
    </row>
    <row r="13" spans="1:9" ht="5.0999999999999996" customHeight="1" x14ac:dyDescent="0.2">
      <c r="A13" s="8"/>
      <c r="B13" s="8"/>
      <c r="C13" s="8"/>
      <c r="D13" s="8"/>
      <c r="E13" s="8"/>
      <c r="F13" s="8"/>
    </row>
    <row r="14" spans="1:9" ht="11.25" customHeight="1" x14ac:dyDescent="0.2">
      <c r="A14" s="51" t="s">
        <v>348</v>
      </c>
      <c r="B14" s="51"/>
      <c r="C14" s="51"/>
      <c r="D14" s="51"/>
      <c r="E14" s="51"/>
      <c r="F14" s="51"/>
    </row>
    <row r="15" spans="1:9" ht="11.25" customHeight="1" x14ac:dyDescent="0.2">
      <c r="A15" s="51" t="s">
        <v>349</v>
      </c>
      <c r="B15" s="51"/>
      <c r="C15" s="51"/>
      <c r="D15" s="51"/>
      <c r="E15" s="51"/>
      <c r="F15" s="51"/>
    </row>
    <row r="16" spans="1:9" ht="5.0999999999999996" customHeight="1" x14ac:dyDescent="0.2">
      <c r="A16" s="8"/>
      <c r="B16" s="8"/>
      <c r="C16" s="8"/>
      <c r="D16" s="8"/>
      <c r="E16" s="8"/>
      <c r="F16" s="8"/>
    </row>
    <row r="17" spans="1:9" ht="11.25" customHeight="1" x14ac:dyDescent="0.15">
      <c r="A17" s="78" t="s">
        <v>350</v>
      </c>
      <c r="B17" s="78" t="s">
        <v>351</v>
      </c>
      <c r="C17" s="78" t="s">
        <v>352</v>
      </c>
      <c r="D17" s="78" t="s">
        <v>353</v>
      </c>
      <c r="E17" s="127" t="s">
        <v>354</v>
      </c>
      <c r="F17" s="127"/>
      <c r="G17" s="127"/>
      <c r="H17" s="127"/>
      <c r="I17" s="78" t="s">
        <v>355</v>
      </c>
    </row>
    <row r="18" spans="1:9" ht="24.95" customHeight="1" x14ac:dyDescent="0.15">
      <c r="A18" s="79"/>
      <c r="B18" s="93" t="s">
        <v>356</v>
      </c>
      <c r="C18" s="79"/>
      <c r="D18" s="79"/>
      <c r="E18" s="53" t="s">
        <v>357</v>
      </c>
      <c r="F18" s="53" t="s">
        <v>358</v>
      </c>
      <c r="G18" s="53" t="s">
        <v>359</v>
      </c>
      <c r="H18" s="53" t="s">
        <v>360</v>
      </c>
      <c r="I18" s="79"/>
    </row>
    <row r="19" spans="1:9" x14ac:dyDescent="0.15">
      <c r="A19" s="95" t="s">
        <v>58</v>
      </c>
      <c r="B19" s="95"/>
      <c r="C19" s="95"/>
      <c r="D19" s="95"/>
      <c r="E19" s="95"/>
      <c r="F19" s="95"/>
      <c r="G19" s="95"/>
      <c r="H19" s="95"/>
      <c r="I19" s="95"/>
    </row>
    <row r="20" spans="1:9" x14ac:dyDescent="0.15">
      <c r="A20" s="103" t="s">
        <v>114</v>
      </c>
      <c r="B20" s="104" t="s">
        <v>120</v>
      </c>
      <c r="C20" s="105" t="s">
        <v>33</v>
      </c>
      <c r="D20" s="106" t="s">
        <v>116</v>
      </c>
      <c r="E20" s="101" t="s">
        <v>361</v>
      </c>
      <c r="F20" s="101" t="s">
        <v>362</v>
      </c>
      <c r="G20" s="101" t="s">
        <v>363</v>
      </c>
      <c r="H20" s="101" t="s">
        <v>225</v>
      </c>
      <c r="I20" s="101" t="s">
        <v>284</v>
      </c>
    </row>
    <row r="21" spans="1:9" x14ac:dyDescent="0.15">
      <c r="A21" s="95" t="s">
        <v>364</v>
      </c>
      <c r="B21" s="104"/>
      <c r="C21" s="105"/>
      <c r="D21" s="106"/>
      <c r="E21" s="101"/>
      <c r="F21" s="95"/>
      <c r="G21" s="95"/>
      <c r="H21" s="95"/>
      <c r="I21" s="101"/>
    </row>
    <row r="22" spans="1:9" x14ac:dyDescent="0.15">
      <c r="A22" s="95"/>
      <c r="B22" s="95"/>
      <c r="C22" s="95"/>
      <c r="D22" s="95"/>
      <c r="E22" s="95"/>
      <c r="F22" s="95"/>
      <c r="G22" s="95"/>
      <c r="H22" s="107"/>
      <c r="I22" s="95"/>
    </row>
    <row r="23" spans="1:9" ht="11.25" x14ac:dyDescent="0.2">
      <c r="A23" s="80" t="s">
        <v>365</v>
      </c>
      <c r="B23" s="62"/>
      <c r="C23" s="80" t="s">
        <v>366</v>
      </c>
      <c r="D23" s="81"/>
      <c r="E23" s="81"/>
      <c r="F23" s="62"/>
      <c r="G23" s="80" t="s">
        <v>367</v>
      </c>
      <c r="H23" s="81"/>
      <c r="I23" s="62"/>
    </row>
    <row r="24" spans="1:9" x14ac:dyDescent="0.15">
      <c r="A24" s="128" t="str">
        <f>razonsocial</f>
        <v>Neodata, S.A. de C.V.</v>
      </c>
      <c r="B24" s="129"/>
      <c r="C24" s="128" t="str">
        <f>responsable</f>
        <v>JORGE L. DÁVALOS MICELI</v>
      </c>
      <c r="D24" s="132"/>
      <c r="E24" s="132"/>
      <c r="F24" s="129"/>
      <c r="G24" s="82"/>
      <c r="H24" s="83"/>
      <c r="I24" s="63"/>
    </row>
    <row r="25" spans="1:9" x14ac:dyDescent="0.15">
      <c r="A25" s="130"/>
      <c r="B25" s="131"/>
      <c r="C25" s="130"/>
      <c r="D25" s="133"/>
      <c r="E25" s="133"/>
      <c r="F25" s="131"/>
      <c r="G25" s="84"/>
      <c r="H25" s="85"/>
      <c r="I25" s="86"/>
    </row>
    <row r="26" spans="1:9" x14ac:dyDescent="0.15">
      <c r="I26" s="95" t="s">
        <v>59</v>
      </c>
    </row>
  </sheetData>
  <mergeCells count="5">
    <mergeCell ref="A6:B8"/>
    <mergeCell ref="E17:H17"/>
    <mergeCell ref="A24:B25"/>
    <mergeCell ref="C24:F25"/>
    <mergeCell ref="A9:I12"/>
  </mergeCells>
  <pageMargins left="0.51181102362204722" right="0.23622047244094491" top="0.43307086614173229" bottom="0.6692913385826772" header="0.27559055118110237" footer="0.27559055118110237"/>
  <pageSetup orientation="landscape" r:id="rId1"/>
  <headerFooter alignWithMargins="0">
    <oddHeader>&amp;RPágina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59</vt:i4>
      </vt:variant>
    </vt:vector>
  </HeadingPairs>
  <TitlesOfParts>
    <vt:vector size="64" baseType="lpstr">
      <vt:lpstr>N_Campos Generales</vt:lpstr>
      <vt:lpstr>N_Campos Especificos</vt:lpstr>
      <vt:lpstr>Anexo DE-2 Mano de Obra</vt:lpstr>
      <vt:lpstr>Anexo DTE-8 Materiales</vt:lpstr>
      <vt:lpstr>Anexo DOC-18 Equipo</vt:lpstr>
      <vt:lpstr>area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victorh</cp:lastModifiedBy>
  <cp:lastPrinted>2018-04-03T20:45:45Z</cp:lastPrinted>
  <dcterms:created xsi:type="dcterms:W3CDTF">2002-02-27T19:20:33Z</dcterms:created>
  <dcterms:modified xsi:type="dcterms:W3CDTF">2018-07-22T18:41:24Z</dcterms:modified>
</cp:coreProperties>
</file>